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13" documentId="8_{7172A5A8-3BA1-9844-B3CF-F588169B5314}" xr6:coauthVersionLast="47" xr6:coauthVersionMax="47" xr10:uidLastSave="{90C8BAD5-B9AC-0B40-AA73-83016C0FDF53}"/>
  <bookViews>
    <workbookView xWindow="-33720" yWindow="500" windowWidth="33720" windowHeight="21100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Groups!$A$2:$A$19</definedName>
    <definedName name="Group_400">Groups!$B$2:$B$20</definedName>
    <definedName name="Group_500">Groups!$C$2:$C$22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<sst xmlns="http://schemas.openxmlformats.org/spreadsheetml/2006/main" count="3972" uniqueCount="281">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</sst>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2" t="s">
        <v>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19" ht="21" x14ac:dyDescent="0.25">
      <c r="A2" s="95" t="s">
        <v>245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ht="21" x14ac:dyDescent="0.25">
      <c r="A3" s="95" t="s">
        <v>246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4" spans="1:19" ht="21" x14ac:dyDescent="0.25">
      <c r="A4" s="95" t="s">
        <v>247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</row>
    <row r="5" spans="1:19" ht="21" x14ac:dyDescent="0.25">
      <c r="A5" s="95" t="s">
        <v>244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</row>
    <row r="6" spans="1:19" ht="21" x14ac:dyDescent="0.25">
      <c r="A6" s="83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0" t="s">
        <v>132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21" x14ac:dyDescent="0.25">
      <c r="A9" s="80" t="s">
        <v>133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2"/>
    </row>
    <row r="10" spans="1:19" ht="21" x14ac:dyDescent="0.25">
      <c r="A10" s="98" t="s">
        <v>134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100"/>
    </row>
    <row r="11" spans="1:19" ht="21" x14ac:dyDescent="0.25">
      <c r="A11" s="83" t="s">
        <v>135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5"/>
    </row>
    <row r="12" spans="1:19" ht="21" x14ac:dyDescent="0.25">
      <c r="A12" s="83" t="s">
        <v>136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</row>
    <row r="13" spans="1:19" ht="47" customHeight="1" x14ac:dyDescent="0.25">
      <c r="A13" s="89" t="s">
        <v>139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1"/>
    </row>
    <row r="14" spans="1:19" ht="21" x14ac:dyDescent="0.25">
      <c r="A14" s="83" t="s">
        <v>137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5"/>
    </row>
    <row r="15" spans="1:19" ht="21" x14ac:dyDescent="0.25">
      <c r="A15" s="6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86" t="s">
        <v>138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8"/>
    </row>
    <row r="17" spans="1:19" ht="21" x14ac:dyDescent="0.25">
      <c r="A17" s="80" t="s">
        <v>142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2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ref="B100:B120" si="1">B26-B64</f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/>
  </sheetViews>
  <sheetFormatPr baseColWidth="10" defaultRowHeight="16" x14ac:dyDescent="0.2"/>
  <cols>
    <col min="1" max="2" width="11.33203125" bestFit="1" customWidth="1"/>
    <col min="3" max="3" width="11.33203125" style="78" bestFit="1" customWidth="1"/>
    <col min="4" max="4" width="11.33203125" bestFit="1" customWidth="1"/>
  </cols>
  <sheetData>
    <row r="1" spans="1:4" x14ac:dyDescent="0.2">
      <c r="A1" s="15" t="s">
        <v>259</v>
      </c>
      <c r="B1" s="15" t="s">
        <v>260</v>
      </c>
      <c r="C1" s="77" t="s">
        <v>261</v>
      </c>
      <c r="D1" s="15" t="s">
        <v>262</v>
      </c>
    </row>
    <row r="2" spans="1:4" x14ac:dyDescent="0.2">
      <c r="A2" s="14" t="s">
        <v>144</v>
      </c>
      <c r="B2" s="14" t="s">
        <v>157</v>
      </c>
      <c r="C2" s="68" t="s">
        <v>263</v>
      </c>
      <c r="D2" s="14" t="s">
        <v>278</v>
      </c>
    </row>
    <row r="3" spans="1:4" x14ac:dyDescent="0.2">
      <c r="A3" s="14" t="s">
        <v>145</v>
      </c>
      <c r="B3" s="14" t="s">
        <v>158</v>
      </c>
      <c r="C3" s="68" t="s">
        <v>264</v>
      </c>
      <c r="D3" s="14" t="s">
        <v>170</v>
      </c>
    </row>
    <row r="4" spans="1:4" x14ac:dyDescent="0.2">
      <c r="A4" s="14" t="s">
        <v>146</v>
      </c>
      <c r="B4" s="14" t="s">
        <v>159</v>
      </c>
      <c r="C4" s="68" t="s">
        <v>265</v>
      </c>
      <c r="D4" s="14" t="s">
        <v>159</v>
      </c>
    </row>
    <row r="5" spans="1:4" x14ac:dyDescent="0.2">
      <c r="A5" s="14" t="s">
        <v>276</v>
      </c>
      <c r="B5" s="14" t="s">
        <v>273</v>
      </c>
      <c r="C5" s="112" t="s">
        <v>280</v>
      </c>
      <c r="D5" s="14" t="s">
        <v>171</v>
      </c>
    </row>
    <row r="6" spans="1:4" x14ac:dyDescent="0.2">
      <c r="A6" s="14" t="s">
        <v>147</v>
      </c>
      <c r="B6" s="14" t="s">
        <v>160</v>
      </c>
      <c r="C6" s="68" t="s">
        <v>266</v>
      </c>
      <c r="D6" s="14" t="s">
        <v>172</v>
      </c>
    </row>
    <row r="7" spans="1:4" x14ac:dyDescent="0.2">
      <c r="A7" s="14" t="s">
        <v>148</v>
      </c>
      <c r="B7" s="14" t="s">
        <v>161</v>
      </c>
      <c r="C7" s="68" t="s">
        <v>267</v>
      </c>
      <c r="D7" s="14" t="s">
        <v>173</v>
      </c>
    </row>
    <row r="8" spans="1:4" x14ac:dyDescent="0.2">
      <c r="A8" s="14" t="s">
        <v>149</v>
      </c>
      <c r="B8" s="14" t="s">
        <v>162</v>
      </c>
      <c r="C8" s="68" t="s">
        <v>268</v>
      </c>
      <c r="D8" s="14" t="s">
        <v>174</v>
      </c>
    </row>
    <row r="9" spans="1:4" x14ac:dyDescent="0.2">
      <c r="A9" s="14" t="s">
        <v>150</v>
      </c>
      <c r="B9" s="14" t="s">
        <v>163</v>
      </c>
      <c r="C9" s="68" t="s">
        <v>269</v>
      </c>
      <c r="D9" s="14" t="s">
        <v>175</v>
      </c>
    </row>
    <row r="10" spans="1:4" x14ac:dyDescent="0.2">
      <c r="A10" s="14" t="s">
        <v>151</v>
      </c>
      <c r="B10" s="14" t="s">
        <v>164</v>
      </c>
      <c r="C10" s="68">
        <v>11</v>
      </c>
      <c r="D10" s="14" t="s">
        <v>176</v>
      </c>
    </row>
    <row r="11" spans="1:4" x14ac:dyDescent="0.2">
      <c r="A11" s="14" t="s">
        <v>152</v>
      </c>
      <c r="B11" s="14" t="s">
        <v>165</v>
      </c>
      <c r="C11" s="68">
        <v>12</v>
      </c>
      <c r="D11" s="14" t="s">
        <v>177</v>
      </c>
    </row>
    <row r="12" spans="1:4" x14ac:dyDescent="0.2">
      <c r="A12" s="14" t="s">
        <v>279</v>
      </c>
      <c r="B12" s="14" t="s">
        <v>166</v>
      </c>
      <c r="C12" s="68">
        <v>14</v>
      </c>
      <c r="D12" s="14" t="s">
        <v>178</v>
      </c>
    </row>
    <row r="13" spans="1:4" x14ac:dyDescent="0.2">
      <c r="A13" s="14" t="s">
        <v>153</v>
      </c>
      <c r="B13" s="14" t="s">
        <v>167</v>
      </c>
      <c r="C13" s="68">
        <v>15</v>
      </c>
      <c r="D13" s="14" t="s">
        <v>179</v>
      </c>
    </row>
    <row r="14" spans="1:4" x14ac:dyDescent="0.2">
      <c r="A14" s="14" t="s">
        <v>154</v>
      </c>
      <c r="B14" s="14" t="s">
        <v>168</v>
      </c>
      <c r="C14" s="68">
        <v>16</v>
      </c>
      <c r="D14" s="14" t="s">
        <v>180</v>
      </c>
    </row>
    <row r="15" spans="1:4" x14ac:dyDescent="0.2">
      <c r="A15" s="14" t="s">
        <v>155</v>
      </c>
      <c r="B15" s="14" t="s">
        <v>169</v>
      </c>
      <c r="C15" s="68">
        <v>17</v>
      </c>
      <c r="D15" s="14" t="s">
        <v>277</v>
      </c>
    </row>
    <row r="16" spans="1:4" x14ac:dyDescent="0.2">
      <c r="A16" s="14" t="s">
        <v>274</v>
      </c>
      <c r="B16" s="14" t="s">
        <v>272</v>
      </c>
      <c r="C16" s="68">
        <v>18</v>
      </c>
      <c r="D16" s="14" t="s">
        <v>181</v>
      </c>
    </row>
    <row r="17" spans="1:4" x14ac:dyDescent="0.2">
      <c r="A17" s="14" t="s">
        <v>156</v>
      </c>
      <c r="B17" s="14" t="s">
        <v>275</v>
      </c>
      <c r="C17" s="68">
        <v>20</v>
      </c>
      <c r="D17" s="14" t="s">
        <v>182</v>
      </c>
    </row>
    <row r="18" spans="1:4" x14ac:dyDescent="0.2">
      <c r="A18" s="14" t="s">
        <v>270</v>
      </c>
      <c r="B18" s="14" t="s">
        <v>270</v>
      </c>
      <c r="C18" s="68">
        <v>23</v>
      </c>
      <c r="D18" s="14" t="s">
        <v>183</v>
      </c>
    </row>
    <row r="19" spans="1:4" x14ac:dyDescent="0.2">
      <c r="A19" s="14" t="s">
        <v>271</v>
      </c>
      <c r="B19" s="14" t="s">
        <v>271</v>
      </c>
      <c r="C19" s="68">
        <v>23</v>
      </c>
      <c r="D19" s="14" t="s">
        <v>184</v>
      </c>
    </row>
    <row r="20" spans="1:4" x14ac:dyDescent="0.2">
      <c r="B20" s="14"/>
      <c r="C20" s="68">
        <v>24</v>
      </c>
      <c r="D20" s="14" t="s">
        <v>185</v>
      </c>
    </row>
    <row r="21" spans="1:4" x14ac:dyDescent="0.2">
      <c r="A21" s="14"/>
      <c r="C21" s="68" t="s">
        <v>270</v>
      </c>
      <c r="D21" s="14" t="s">
        <v>186</v>
      </c>
    </row>
    <row r="22" spans="1:4" x14ac:dyDescent="0.2">
      <c r="C22" s="68" t="s">
        <v>271</v>
      </c>
      <c r="D22" s="14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69"/>
    <col min="2" max="2" width="10.83203125" style="71" customWidth="1"/>
    <col min="3" max="3" width="10.83203125" style="69" customWidth="1"/>
    <col min="4" max="4" width="13.83203125" style="69" customWidth="1"/>
    <col min="5" max="5" width="29.6640625" style="74" customWidth="1"/>
    <col min="6" max="6" width="18.1640625" style="74" customWidth="1"/>
    <col min="7" max="7" width="21.5" style="74" customWidth="1"/>
    <col min="8" max="8" width="13.6640625" style="74" customWidth="1"/>
    <col min="9" max="9" width="20.1640625" style="74" customWidth="1"/>
    <col min="10" max="10" width="19.83203125" style="74" customWidth="1"/>
    <col min="11" max="11" width="24.83203125" style="74" customWidth="1"/>
    <col min="12" max="12" width="24" style="74" customWidth="1"/>
    <col min="13" max="13" width="26" style="74" customWidth="1"/>
    <col min="14" max="14" width="22.6640625" style="74" customWidth="1"/>
    <col min="15" max="15" width="19.83203125" style="74" customWidth="1"/>
    <col min="16" max="16" width="28.5" style="74" customWidth="1"/>
    <col min="17" max="17" width="32" style="74" customWidth="1"/>
    <col min="18" max="18" width="22.6640625" style="74" customWidth="1"/>
    <col min="19" max="20" width="20.83203125" style="74" customWidth="1"/>
    <col min="21" max="21" width="18.6640625" style="74" customWidth="1"/>
    <col min="22" max="22" width="31.6640625" style="74" customWidth="1"/>
    <col min="23" max="23" width="32.5" style="74" customWidth="1"/>
    <col min="24" max="24" width="26.5" style="74" customWidth="1"/>
    <col min="25" max="25" width="27.33203125" style="74" customWidth="1"/>
    <col min="26" max="26" width="28.83203125" style="74" customWidth="1"/>
    <col min="27" max="27" width="32.5" style="74" customWidth="1"/>
    <col min="28" max="28" width="22.1640625" style="74" customWidth="1"/>
    <col min="29" max="29" width="26.83203125" style="74" customWidth="1"/>
    <col min="30" max="30" width="19.1640625" style="74" customWidth="1"/>
    <col min="31" max="31" width="34.1640625" style="74" customWidth="1"/>
    <col min="32" max="32" width="29.33203125" style="74" customWidth="1"/>
    <col min="33" max="33" width="23" style="74" customWidth="1"/>
    <col min="34" max="34" width="28.5" style="74" customWidth="1"/>
    <col min="35" max="35" width="25.33203125" style="74" customWidth="1"/>
    <col min="36" max="36" width="29.5" style="74" customWidth="1"/>
    <col min="37" max="37" width="33.6640625" style="74" customWidth="1"/>
    <col min="38" max="38" width="23.1640625" style="74" customWidth="1"/>
    <col min="39" max="39" width="26.33203125" style="74" customWidth="1"/>
    <col min="40" max="40" width="25.5" style="74" customWidth="1"/>
    <col min="41" max="41" width="24.6640625" style="74" customWidth="1"/>
    <col min="42" max="42" width="26.6640625" style="74" customWidth="1"/>
    <col min="43" max="43" width="23.33203125" style="74" customWidth="1"/>
    <col min="44" max="44" width="20.5" style="74" customWidth="1"/>
    <col min="45" max="45" width="29.1640625" style="74" customWidth="1"/>
    <col min="46" max="46" width="32.6640625" style="74" customWidth="1"/>
    <col min="47" max="47" width="23.33203125" style="74" customWidth="1"/>
    <col min="48" max="49" width="21.5" style="74" customWidth="1"/>
    <col min="50" max="50" width="12.1640625" style="74" customWidth="1"/>
    <col min="51" max="51" width="32.33203125" style="74" customWidth="1"/>
    <col min="52" max="52" width="33.1640625" style="74" customWidth="1"/>
    <col min="53" max="53" width="27.1640625" style="74" customWidth="1"/>
    <col min="54" max="54" width="28" style="74" customWidth="1"/>
    <col min="55" max="55" width="29.5" style="74" customWidth="1"/>
    <col min="56" max="56" width="33.1640625" style="74" customWidth="1"/>
    <col min="57" max="57" width="22.83203125" style="74" customWidth="1"/>
    <col min="58" max="58" width="27.5" style="74" customWidth="1"/>
    <col min="59" max="59" width="19.83203125" style="74" customWidth="1"/>
    <col min="60" max="60" width="34.83203125" style="74" customWidth="1"/>
    <col min="61" max="61" width="30" style="74" customWidth="1"/>
    <col min="62" max="62" width="23.6640625" style="74" customWidth="1"/>
    <col min="63" max="63" width="29.1640625" style="74" customWidth="1"/>
    <col min="64" max="64" width="26" style="74" customWidth="1"/>
    <col min="65" max="65" width="30.1640625" style="74" customWidth="1"/>
    <col min="66" max="66" width="34.33203125" style="74" customWidth="1"/>
    <col min="67" max="67" width="23.83203125" style="74" customWidth="1"/>
    <col min="68" max="68" width="27" style="74" customWidth="1"/>
    <col min="69" max="69" width="33.5" style="74" customWidth="1"/>
    <col min="70" max="70" width="24" style="74" customWidth="1"/>
    <col min="71" max="71" width="16" style="74" customWidth="1"/>
    <col min="72" max="72" width="20" style="74" customWidth="1"/>
    <col min="73" max="73" width="21.83203125" style="74" customWidth="1"/>
    <col min="74" max="74" width="18.1640625" style="74" customWidth="1"/>
    <col min="75" max="75" width="10.83203125" style="74" customWidth="1"/>
    <col min="76" max="76" width="16.1640625" style="74" customWidth="1"/>
    <col min="77" max="77" width="14" style="74" customWidth="1"/>
    <col min="78" max="78" width="16.83203125" style="74" customWidth="1"/>
    <col min="79" max="79" width="13" style="74" customWidth="1"/>
    <col min="80" max="80" width="16.33203125" style="74" customWidth="1"/>
    <col min="81" max="81" width="14.5" style="74" customWidth="1"/>
    <col min="82" max="82" width="27.33203125" style="74" customWidth="1"/>
    <col min="83" max="83" width="23" style="74" customWidth="1"/>
    <col min="84" max="84" width="31.6640625" style="74" customWidth="1"/>
    <col min="85" max="85" width="12.1640625" style="74" customWidth="1"/>
    <col min="86" max="86" width="16.6640625" style="74" customWidth="1"/>
    <col min="87" max="87" width="20" style="74" customWidth="1"/>
    <col min="88" max="88" width="31" style="74" customWidth="1"/>
    <col min="89" max="89" width="18.83203125" style="74" customWidth="1"/>
    <col min="90" max="90" width="18.33203125" style="74" customWidth="1"/>
    <col min="91" max="91" width="23.6640625" style="74" customWidth="1"/>
    <col min="92" max="92" width="20.6640625" style="74" customWidth="1"/>
    <col min="93" max="93" width="10.83203125" style="74" customWidth="1"/>
    <col min="94" max="94" width="24.1640625" style="74" customWidth="1"/>
    <col min="95" max="95" width="22.1640625" style="74" customWidth="1"/>
    <col min="96" max="96" width="21.1640625" style="74" customWidth="1"/>
    <col min="97" max="97" width="18.1640625" style="74" customWidth="1"/>
    <col min="98" max="98" width="25.1640625" style="74" customWidth="1"/>
    <col min="99" max="99" width="21.83203125" style="74" customWidth="1"/>
    <col min="100" max="100" width="30" style="74" customWidth="1"/>
    <col min="101" max="101" width="11" style="74" customWidth="1"/>
    <col min="102" max="102" width="18" style="74" customWidth="1"/>
    <col min="103" max="103" width="17.33203125" style="74" customWidth="1"/>
    <col min="104" max="105" width="24.6640625" style="74" customWidth="1"/>
    <col min="106" max="106" width="8" style="74" customWidth="1"/>
    <col min="107" max="107" width="25.1640625" style="74" customWidth="1"/>
    <col min="108" max="108" width="20.6640625" style="74" customWidth="1"/>
    <col min="109" max="109" width="26" style="74" customWidth="1"/>
    <col min="110" max="110" width="10.83203125" style="74" customWidth="1"/>
    <col min="111" max="111" width="12" style="74" customWidth="1"/>
    <col min="112" max="112" width="10.83203125" style="74" customWidth="1"/>
    <col min="113" max="113" width="21.5" style="74" customWidth="1"/>
    <col min="114" max="114" width="24.1640625" style="74" customWidth="1"/>
    <col min="115" max="115" width="20.6640625" style="74" customWidth="1"/>
    <col min="116" max="116" width="27.1640625" style="74" customWidth="1"/>
    <col min="117" max="117" width="19.6640625" style="74" customWidth="1"/>
    <col min="118" max="118" width="15.1640625" style="74" customWidth="1"/>
    <col min="119" max="119" width="15.5" style="74" customWidth="1"/>
    <col min="120" max="120" width="16.83203125" style="74" customWidth="1"/>
    <col min="121" max="121" width="16.5" style="74" customWidth="1"/>
    <col min="122" max="122" width="17.1640625" style="74" customWidth="1"/>
    <col min="123" max="16384" width="10.83203125" style="3"/>
  </cols>
  <sheetData>
    <row r="1" spans="1:122" x14ac:dyDescent="0.2">
      <c r="A1" s="68" t="s">
        <v>252</v>
      </c>
      <c r="B1" s="70" t="s">
        <v>253</v>
      </c>
      <c r="C1" s="68" t="s">
        <v>258</v>
      </c>
      <c r="D1" s="68" t="s">
        <v>254</v>
      </c>
      <c r="E1" s="72" t="s">
        <v>255</v>
      </c>
      <c r="F1" s="72" t="s">
        <v>23</v>
      </c>
      <c r="G1" s="72" t="s">
        <v>24</v>
      </c>
      <c r="H1" s="72" t="s">
        <v>8</v>
      </c>
      <c r="I1" s="72" t="s">
        <v>9</v>
      </c>
      <c r="J1" s="72" t="s">
        <v>10</v>
      </c>
      <c r="K1" s="73" t="s">
        <v>188</v>
      </c>
      <c r="L1" s="73" t="s">
        <v>189</v>
      </c>
      <c r="M1" s="73" t="s">
        <v>190</v>
      </c>
      <c r="N1" s="73" t="s">
        <v>191</v>
      </c>
      <c r="O1" s="73" t="s">
        <v>192</v>
      </c>
      <c r="P1" s="73" t="s">
        <v>193</v>
      </c>
      <c r="Q1" s="73" t="s">
        <v>194</v>
      </c>
      <c r="R1" s="73" t="s">
        <v>195</v>
      </c>
      <c r="S1" s="73" t="s">
        <v>196</v>
      </c>
      <c r="T1" s="73" t="s">
        <v>197</v>
      </c>
      <c r="U1" s="73" t="s">
        <v>250</v>
      </c>
      <c r="V1" s="73" t="s">
        <v>198</v>
      </c>
      <c r="W1" s="73" t="s">
        <v>199</v>
      </c>
      <c r="X1" s="73" t="s">
        <v>200</v>
      </c>
      <c r="Y1" s="73" t="s">
        <v>201</v>
      </c>
      <c r="Z1" s="73" t="s">
        <v>202</v>
      </c>
      <c r="AA1" s="73" t="s">
        <v>203</v>
      </c>
      <c r="AB1" s="73" t="s">
        <v>204</v>
      </c>
      <c r="AC1" s="73" t="s">
        <v>205</v>
      </c>
      <c r="AD1" s="73" t="s">
        <v>206</v>
      </c>
      <c r="AE1" s="73" t="s">
        <v>207</v>
      </c>
      <c r="AF1" s="73" t="s">
        <v>208</v>
      </c>
      <c r="AG1" s="73" t="s">
        <v>209</v>
      </c>
      <c r="AH1" s="73" t="s">
        <v>210</v>
      </c>
      <c r="AI1" s="73" t="s">
        <v>211</v>
      </c>
      <c r="AJ1" s="73" t="s">
        <v>212</v>
      </c>
      <c r="AK1" s="73" t="s">
        <v>213</v>
      </c>
      <c r="AL1" s="73" t="s">
        <v>214</v>
      </c>
      <c r="AM1" s="73" t="s">
        <v>215</v>
      </c>
      <c r="AN1" s="72" t="s">
        <v>216</v>
      </c>
      <c r="AO1" s="72" t="s">
        <v>217</v>
      </c>
      <c r="AP1" s="72" t="s">
        <v>218</v>
      </c>
      <c r="AQ1" s="72" t="s">
        <v>219</v>
      </c>
      <c r="AR1" s="72" t="s">
        <v>220</v>
      </c>
      <c r="AS1" s="72" t="s">
        <v>221</v>
      </c>
      <c r="AT1" s="72" t="s">
        <v>222</v>
      </c>
      <c r="AU1" s="72" t="s">
        <v>223</v>
      </c>
      <c r="AV1" s="72" t="s">
        <v>224</v>
      </c>
      <c r="AW1" s="72" t="s">
        <v>225</v>
      </c>
      <c r="AX1" s="72" t="s">
        <v>251</v>
      </c>
      <c r="AY1" s="72" t="s">
        <v>226</v>
      </c>
      <c r="AZ1" s="72" t="s">
        <v>227</v>
      </c>
      <c r="BA1" s="72" t="s">
        <v>228</v>
      </c>
      <c r="BB1" s="72" t="s">
        <v>229</v>
      </c>
      <c r="BC1" s="72" t="s">
        <v>230</v>
      </c>
      <c r="BD1" s="72" t="s">
        <v>231</v>
      </c>
      <c r="BE1" s="72" t="s">
        <v>232</v>
      </c>
      <c r="BF1" s="72" t="s">
        <v>233</v>
      </c>
      <c r="BG1" s="72" t="s">
        <v>234</v>
      </c>
      <c r="BH1" s="72" t="s">
        <v>235</v>
      </c>
      <c r="BI1" s="72" t="s">
        <v>236</v>
      </c>
      <c r="BJ1" s="72" t="s">
        <v>237</v>
      </c>
      <c r="BK1" s="72" t="s">
        <v>238</v>
      </c>
      <c r="BL1" s="72" t="s">
        <v>239</v>
      </c>
      <c r="BM1" s="72" t="s">
        <v>240</v>
      </c>
      <c r="BN1" s="72" t="s">
        <v>241</v>
      </c>
      <c r="BO1" s="72" t="s">
        <v>242</v>
      </c>
      <c r="BP1" s="72" t="s">
        <v>243</v>
      </c>
      <c r="BQ1" s="72" t="s">
        <v>114</v>
      </c>
      <c r="BR1" s="72" t="s">
        <v>112</v>
      </c>
      <c r="BS1" s="72" t="s">
        <v>11</v>
      </c>
      <c r="BT1" s="72" t="s">
        <v>12</v>
      </c>
      <c r="BU1" s="72" t="s">
        <v>13</v>
      </c>
      <c r="BV1" s="72" t="s">
        <v>14</v>
      </c>
      <c r="BW1" s="72" t="s">
        <v>15</v>
      </c>
      <c r="BX1" s="72" t="s">
        <v>16</v>
      </c>
      <c r="BY1" s="72" t="s">
        <v>64</v>
      </c>
      <c r="BZ1" s="72" t="s">
        <v>257</v>
      </c>
      <c r="CA1" s="72" t="s">
        <v>17</v>
      </c>
      <c r="CB1" s="72" t="s">
        <v>65</v>
      </c>
      <c r="CC1" s="72" t="s">
        <v>68</v>
      </c>
      <c r="CD1" s="72" t="s">
        <v>69</v>
      </c>
      <c r="CE1" s="72" t="s">
        <v>70</v>
      </c>
      <c r="CF1" s="72" t="s">
        <v>116</v>
      </c>
      <c r="CG1" s="72" t="s">
        <v>71</v>
      </c>
      <c r="CH1" s="72" t="s">
        <v>72</v>
      </c>
      <c r="CI1" s="72" t="s">
        <v>73</v>
      </c>
      <c r="CJ1" s="72" t="s">
        <v>74</v>
      </c>
      <c r="CK1" s="72" t="s">
        <v>75</v>
      </c>
      <c r="CL1" s="72" t="s">
        <v>76</v>
      </c>
      <c r="CM1" s="72" t="s">
        <v>77</v>
      </c>
      <c r="CN1" s="72" t="s">
        <v>78</v>
      </c>
      <c r="CO1" s="72" t="s">
        <v>61</v>
      </c>
      <c r="CP1" s="72" t="s">
        <v>79</v>
      </c>
      <c r="CQ1" s="72" t="s">
        <v>80</v>
      </c>
      <c r="CR1" s="72" t="s">
        <v>81</v>
      </c>
      <c r="CS1" s="72" t="s">
        <v>82</v>
      </c>
      <c r="CT1" s="72" t="s">
        <v>83</v>
      </c>
      <c r="CU1" s="72" t="s">
        <v>84</v>
      </c>
      <c r="CV1" s="72" t="s">
        <v>85</v>
      </c>
      <c r="CW1" s="72" t="s">
        <v>86</v>
      </c>
      <c r="CX1" s="72" t="s">
        <v>256</v>
      </c>
      <c r="CY1" s="72" t="s">
        <v>87</v>
      </c>
      <c r="CZ1" s="72" t="s">
        <v>88</v>
      </c>
      <c r="DA1" s="72" t="s">
        <v>89</v>
      </c>
      <c r="DB1" s="72" t="s">
        <v>90</v>
      </c>
      <c r="DC1" s="72" t="s">
        <v>91</v>
      </c>
      <c r="DD1" s="72" t="s">
        <v>92</v>
      </c>
      <c r="DE1" s="72" t="s">
        <v>93</v>
      </c>
      <c r="DF1" s="72" t="s">
        <v>94</v>
      </c>
      <c r="DG1" s="72" t="s">
        <v>95</v>
      </c>
      <c r="DH1" s="72" t="s">
        <v>96</v>
      </c>
      <c r="DI1" s="72" t="s">
        <v>97</v>
      </c>
      <c r="DJ1" s="72" t="s">
        <v>98</v>
      </c>
      <c r="DK1" s="72" t="s">
        <v>99</v>
      </c>
      <c r="DL1" s="72" t="s">
        <v>100</v>
      </c>
      <c r="DM1" s="72" t="s">
        <v>101</v>
      </c>
      <c r="DN1" s="72" t="s">
        <v>102</v>
      </c>
      <c r="DO1" s="72" t="s">
        <v>103</v>
      </c>
      <c r="DP1" s="72" t="s">
        <v>118</v>
      </c>
      <c r="DQ1" s="72" t="s">
        <v>104</v>
      </c>
      <c r="DR1" s="72" t="s">
        <v>119</v>
      </c>
    </row>
    <row r="2" spans="1:122" x14ac:dyDescent="0.2">
      <c r="A2" s="68">
        <f>'Company Totals'!B5</f>
        <v>0</v>
      </c>
      <c r="B2" s="70">
        <f>'Company Totals'!B6</f>
        <v>0</v>
      </c>
      <c r="C2" s="68">
        <f>'Company Totals'!B7</f>
        <v>0</v>
      </c>
      <c r="D2" s="68">
        <f>'Company Totals'!B8</f>
        <v>0</v>
      </c>
      <c r="E2" s="72">
        <f>'Company Totals'!B9</f>
        <v>0</v>
      </c>
      <c r="F2" s="72">
        <f>'Company Totals'!B12</f>
        <v>0</v>
      </c>
      <c r="G2" s="72">
        <f>'Company Totals'!B13</f>
        <v>0</v>
      </c>
      <c r="H2" s="72">
        <f>'Company Totals'!B14</f>
        <v>0</v>
      </c>
      <c r="I2" s="72">
        <f>'Company Totals'!B15</f>
        <v>0</v>
      </c>
      <c r="J2" s="72">
        <f>'Company Totals'!B16</f>
        <v>0</v>
      </c>
      <c r="K2" s="72">
        <f>'Company Totals'!B19</f>
        <v>0</v>
      </c>
      <c r="L2" s="72">
        <f>'Company Totals'!B20</f>
        <v>0</v>
      </c>
      <c r="M2" s="72">
        <f>'Company Totals'!B21</f>
        <v>0</v>
      </c>
      <c r="N2" s="72">
        <f>'Company Totals'!B22</f>
        <v>0</v>
      </c>
      <c r="O2" s="72">
        <f>'Company Totals'!B23</f>
        <v>0</v>
      </c>
      <c r="P2" s="72">
        <f>'Company Totals'!B24</f>
        <v>0</v>
      </c>
      <c r="Q2" s="72">
        <f>'Company Totals'!B25</f>
        <v>0</v>
      </c>
      <c r="R2" s="72">
        <f>'Company Totals'!B26</f>
        <v>0</v>
      </c>
      <c r="S2" s="72">
        <f>'Company Totals'!B27</f>
        <v>0</v>
      </c>
      <c r="T2" s="72">
        <f>'Company Totals'!B28</f>
        <v>0</v>
      </c>
      <c r="U2" s="72">
        <f>'Company Totals'!B30</f>
        <v>0</v>
      </c>
      <c r="V2" s="72">
        <f>'Company Totals'!B32</f>
        <v>0</v>
      </c>
      <c r="W2" s="72">
        <f>'Company Totals'!B33</f>
        <v>0</v>
      </c>
      <c r="X2" s="72">
        <f>'Company Totals'!B34</f>
        <v>0</v>
      </c>
      <c r="Y2" s="72">
        <f>'Company Totals'!B35</f>
        <v>0</v>
      </c>
      <c r="Z2" s="72">
        <f>'Company Totals'!B36</f>
        <v>0</v>
      </c>
      <c r="AA2" s="72">
        <f>'Company Totals'!B37</f>
        <v>0</v>
      </c>
      <c r="AB2" s="72">
        <f>'Company Totals'!B38</f>
        <v>0</v>
      </c>
      <c r="AC2" s="72">
        <f>'Company Totals'!B40</f>
        <v>0</v>
      </c>
      <c r="AD2" s="72">
        <f>'Company Totals'!B41</f>
        <v>0</v>
      </c>
      <c r="AE2" s="72">
        <f>'Company Totals'!B43</f>
        <v>0</v>
      </c>
      <c r="AF2" s="72">
        <f>'Company Totals'!B44</f>
        <v>0</v>
      </c>
      <c r="AG2" s="72">
        <f>'Company Totals'!B45</f>
        <v>0</v>
      </c>
      <c r="AH2" s="72">
        <f>'Company Totals'!B46</f>
        <v>0</v>
      </c>
      <c r="AI2" s="72">
        <f>'Company Totals'!B47</f>
        <v>0</v>
      </c>
      <c r="AJ2" s="72">
        <f>'Company Totals'!B48</f>
        <v>0</v>
      </c>
      <c r="AK2" s="72">
        <f>'Company Totals'!B49</f>
        <v>0</v>
      </c>
      <c r="AL2" s="72">
        <f>'Company Totals'!B50</f>
        <v>0</v>
      </c>
      <c r="AM2" s="72">
        <f>'Company Totals'!B51</f>
        <v>0</v>
      </c>
      <c r="AN2" s="72">
        <f>'Company Totals'!B57</f>
        <v>0</v>
      </c>
      <c r="AO2" s="72">
        <f>'Company Totals'!B58</f>
        <v>0</v>
      </c>
      <c r="AP2" s="72">
        <f>'Company Totals'!B59</f>
        <v>0</v>
      </c>
      <c r="AQ2" s="72">
        <f>'Company Totals'!B60</f>
        <v>0</v>
      </c>
      <c r="AR2" s="72">
        <f>'Company Totals'!B61</f>
        <v>0</v>
      </c>
      <c r="AS2" s="72">
        <f>'Company Totals'!B62</f>
        <v>0</v>
      </c>
      <c r="AT2" s="72">
        <f>'Company Totals'!B63</f>
        <v>0</v>
      </c>
      <c r="AU2" s="72">
        <f>'Company Totals'!B64</f>
        <v>0</v>
      </c>
      <c r="AV2" s="72">
        <f>'Company Totals'!B65</f>
        <v>0</v>
      </c>
      <c r="AW2" s="72">
        <f>'Company Totals'!B66</f>
        <v>0</v>
      </c>
      <c r="AX2" s="72">
        <f>'Company Totals'!B68</f>
        <v>0</v>
      </c>
      <c r="AY2" s="72">
        <f>'Company Totals'!B70</f>
        <v>0</v>
      </c>
      <c r="AZ2" s="72">
        <f>'Company Totals'!B71</f>
        <v>0</v>
      </c>
      <c r="BA2" s="72">
        <f>'Company Totals'!B72</f>
        <v>0</v>
      </c>
      <c r="BB2" s="72">
        <f>'Company Totals'!B73</f>
        <v>0</v>
      </c>
      <c r="BC2" s="72">
        <f>'Company Totals'!B74</f>
        <v>0</v>
      </c>
      <c r="BD2" s="72">
        <f>'Company Totals'!B75</f>
        <v>0</v>
      </c>
      <c r="BE2" s="72">
        <f>'Company Totals'!B76</f>
        <v>0</v>
      </c>
      <c r="BF2" s="72">
        <f>'Company Totals'!B78</f>
        <v>0</v>
      </c>
      <c r="BG2" s="72">
        <f>'Company Totals'!B79</f>
        <v>0</v>
      </c>
      <c r="BH2" s="72">
        <f>'Company Totals'!B81</f>
        <v>0</v>
      </c>
      <c r="BI2" s="72">
        <f>'Company Totals'!B82</f>
        <v>0</v>
      </c>
      <c r="BJ2" s="72">
        <f>'Company Totals'!B83</f>
        <v>0</v>
      </c>
      <c r="BK2" s="72">
        <f>'Company Totals'!B84</f>
        <v>0</v>
      </c>
      <c r="BL2" s="72">
        <f>'Company Totals'!B85</f>
        <v>0</v>
      </c>
      <c r="BM2" s="72">
        <f>'Company Totals'!B86</f>
        <v>0</v>
      </c>
      <c r="BN2" s="72">
        <f>'Company Totals'!B87</f>
        <v>0</v>
      </c>
      <c r="BO2" s="72">
        <f>'Company Totals'!B88</f>
        <v>0</v>
      </c>
      <c r="BP2" s="72">
        <f>'Company Totals'!B89</f>
        <v>0</v>
      </c>
      <c r="BQ2" s="72">
        <f>'Company Totals'!B130</f>
        <v>0</v>
      </c>
      <c r="BR2" s="72">
        <f>'Company Totals'!B131</f>
        <v>0</v>
      </c>
      <c r="BS2" s="72">
        <f>'Company Totals'!B132</f>
        <v>0</v>
      </c>
      <c r="BT2" s="72">
        <f>'Company Totals'!B134</f>
        <v>0</v>
      </c>
      <c r="BU2" s="72">
        <f>'Company Totals'!B135</f>
        <v>0</v>
      </c>
      <c r="BV2" s="72">
        <f>'Company Totals'!B136</f>
        <v>0</v>
      </c>
      <c r="BW2" s="72">
        <f>'Company Totals'!B138</f>
        <v>0</v>
      </c>
      <c r="BX2" s="72">
        <f>'Company Totals'!B139</f>
        <v>0</v>
      </c>
      <c r="BY2" s="72">
        <f>'Company Totals'!B140</f>
        <v>0</v>
      </c>
      <c r="BZ2" s="72">
        <f>'Company Totals'!B141</f>
        <v>0</v>
      </c>
      <c r="CA2" s="72">
        <f>'Company Totals'!B142</f>
        <v>0</v>
      </c>
      <c r="CB2" s="72">
        <f>'Company Totals'!B143</f>
        <v>0</v>
      </c>
      <c r="CC2" s="72">
        <f>'Company Totals'!B147</f>
        <v>0</v>
      </c>
      <c r="CD2" s="72">
        <f>'Company Totals'!B148</f>
        <v>0</v>
      </c>
      <c r="CE2" s="72">
        <f>'Company Totals'!B149</f>
        <v>0</v>
      </c>
      <c r="CF2" s="72">
        <f>'Company Totals'!B151</f>
        <v>0</v>
      </c>
      <c r="CG2" s="72">
        <f>'Company Totals'!B152</f>
        <v>0</v>
      </c>
      <c r="CH2" s="72">
        <f>'Company Totals'!B153</f>
        <v>0</v>
      </c>
      <c r="CI2" s="72">
        <f>'Company Totals'!B154</f>
        <v>0</v>
      </c>
      <c r="CJ2" s="72">
        <f>'Company Totals'!B155</f>
        <v>0</v>
      </c>
      <c r="CK2" s="72">
        <f>'Company Totals'!B156</f>
        <v>0</v>
      </c>
      <c r="CL2" s="72">
        <f>'Company Totals'!B157</f>
        <v>0</v>
      </c>
      <c r="CM2" s="72">
        <f>'Company Totals'!B158</f>
        <v>0</v>
      </c>
      <c r="CN2" s="72">
        <f>'Company Totals'!B159</f>
        <v>0</v>
      </c>
      <c r="CO2" s="72">
        <f>'Company Totals'!B160</f>
        <v>0</v>
      </c>
      <c r="CP2" s="72">
        <f>'Company Totals'!B161</f>
        <v>0</v>
      </c>
      <c r="CQ2" s="72">
        <f>'Company Totals'!B162</f>
        <v>0</v>
      </c>
      <c r="CR2" s="72">
        <f>'Company Totals'!B163</f>
        <v>0</v>
      </c>
      <c r="CS2" s="72">
        <f>'Company Totals'!B164</f>
        <v>0</v>
      </c>
      <c r="CT2" s="72">
        <f>'Company Totals'!B165</f>
        <v>0</v>
      </c>
      <c r="CU2" s="72">
        <f>'Company Totals'!B167</f>
        <v>0</v>
      </c>
      <c r="CV2" s="72">
        <f>'Company Totals'!B168</f>
        <v>0</v>
      </c>
      <c r="CW2" s="72">
        <f>'Company Totals'!B169</f>
        <v>0</v>
      </c>
      <c r="CX2" s="72">
        <f>'Company Totals'!B170</f>
        <v>0</v>
      </c>
      <c r="CY2" s="72">
        <f>'Company Totals'!B171</f>
        <v>0</v>
      </c>
      <c r="CZ2" s="72">
        <f>'Company Totals'!B172</f>
        <v>0</v>
      </c>
      <c r="DA2" s="72">
        <f>'Company Totals'!B173</f>
        <v>0</v>
      </c>
      <c r="DB2" s="72">
        <f>'Company Totals'!B174</f>
        <v>0</v>
      </c>
      <c r="DC2" s="72">
        <f>'Company Totals'!B175</f>
        <v>0</v>
      </c>
      <c r="DD2" s="72">
        <f>'Company Totals'!B176</f>
        <v>0</v>
      </c>
      <c r="DE2" s="72">
        <f>'Company Totals'!B177</f>
        <v>0</v>
      </c>
      <c r="DF2" s="72">
        <f>'Company Totals'!B178</f>
        <v>0</v>
      </c>
      <c r="DG2" s="72">
        <f>'Company Totals'!B179</f>
        <v>0</v>
      </c>
      <c r="DH2" s="72">
        <f>'Company Totals'!B180</f>
        <v>0</v>
      </c>
      <c r="DI2" s="72">
        <f>'Company Totals'!B181</f>
        <v>0</v>
      </c>
      <c r="DJ2" s="72">
        <f>'Company Totals'!B182</f>
        <v>0</v>
      </c>
      <c r="DK2" s="72">
        <f>'Company Totals'!B183</f>
        <v>0</v>
      </c>
      <c r="DL2" s="72">
        <f>'Company Totals'!B184</f>
        <v>0</v>
      </c>
      <c r="DM2" s="72">
        <f>'Company Totals'!B185</f>
        <v>0</v>
      </c>
      <c r="DN2" s="72">
        <f>'Company Totals'!B186</f>
        <v>0</v>
      </c>
      <c r="DO2" s="72">
        <f>'Company Totals'!B187</f>
        <v>0</v>
      </c>
      <c r="DP2" s="72">
        <f>'Company Totals'!B188</f>
        <v>0</v>
      </c>
      <c r="DQ2" s="72">
        <f>'Company Totals'!B190</f>
        <v>0</v>
      </c>
      <c r="DR2" s="72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5" t="e" vm="1">
        <v>#VALUE!</v>
      </c>
      <c r="B1" s="56"/>
      <c r="C1" s="56"/>
      <c r="D1" s="57"/>
    </row>
    <row r="2" spans="1:9" ht="29" x14ac:dyDescent="0.35">
      <c r="A2" s="105" t="s">
        <v>248</v>
      </c>
      <c r="B2" s="106"/>
      <c r="C2" s="106"/>
      <c r="D2" s="107"/>
    </row>
    <row r="3" spans="1:9" ht="30" thickBot="1" x14ac:dyDescent="0.4">
      <c r="A3" s="108" t="s">
        <v>2</v>
      </c>
      <c r="B3" s="109"/>
      <c r="C3" s="109"/>
      <c r="D3" s="110"/>
    </row>
    <row r="4" spans="1:9" ht="29" x14ac:dyDescent="0.35">
      <c r="A4" s="58"/>
      <c r="B4" s="50"/>
      <c r="C4" s="50"/>
      <c r="D4" s="51"/>
    </row>
    <row r="5" spans="1:9" ht="29" x14ac:dyDescent="0.35">
      <c r="A5" s="113" t="s">
        <v>3</v>
      </c>
      <c r="B5" s="114"/>
      <c r="C5" s="50"/>
      <c r="D5" s="51"/>
    </row>
    <row r="6" spans="1:9" ht="29" x14ac:dyDescent="0.35">
      <c r="A6" s="115" t="s">
        <v>4</v>
      </c>
      <c r="B6" s="116"/>
      <c r="C6" s="50"/>
      <c r="D6" s="51"/>
    </row>
    <row r="7" spans="1:9" ht="29" x14ac:dyDescent="0.35">
      <c r="A7" s="113" t="s">
        <v>187</v>
      </c>
      <c r="B7" s="117"/>
      <c r="C7" s="50"/>
      <c r="D7" s="51"/>
    </row>
    <row r="8" spans="1:9" ht="58" customHeight="1" x14ac:dyDescent="0.35">
      <c r="A8" s="113" t="s">
        <v>5</v>
      </c>
      <c r="B8" s="114"/>
      <c r="C8" s="52"/>
      <c r="D8" s="53"/>
      <c r="E8" s="111"/>
      <c r="F8" s="111"/>
      <c r="G8" s="111"/>
      <c r="H8" s="111"/>
      <c r="I8" s="111"/>
    </row>
    <row r="9" spans="1:9" ht="29" x14ac:dyDescent="0.35">
      <c r="A9" s="113" t="s">
        <v>6</v>
      </c>
      <c r="B9" s="114"/>
      <c r="C9" s="52"/>
      <c r="D9" s="54"/>
      <c r="E9" s="111"/>
      <c r="F9" s="111"/>
      <c r="G9" s="111"/>
      <c r="H9" s="111"/>
      <c r="I9" s="111"/>
    </row>
    <row r="10" spans="1:9" ht="29" x14ac:dyDescent="0.35">
      <c r="A10" s="101" t="s">
        <v>7</v>
      </c>
      <c r="B10" s="102"/>
      <c r="C10" s="102"/>
      <c r="D10" s="103"/>
    </row>
    <row r="11" spans="1:9" ht="30" thickBot="1" x14ac:dyDescent="0.4">
      <c r="A11" s="22"/>
      <c r="B11" s="20" t="s">
        <v>18</v>
      </c>
      <c r="C11" s="48" t="s">
        <v>19</v>
      </c>
      <c r="D11" s="49"/>
    </row>
    <row r="12" spans="1:9" ht="29" x14ac:dyDescent="0.35">
      <c r="A12" s="29" t="s">
        <v>23</v>
      </c>
      <c r="B12" s="63">
        <f>SUM('Store 1'!B6+'Store 2'!B6+'Store 3'!B6+'Store 4'!B6+'Store 5'!B6+'Store 6'!B6+'Store 7'!B6+'Store 8'!B6+'Store 9'!B6+'Store 10'!B6)</f>
        <v>0</v>
      </c>
      <c r="C12" s="46" t="e">
        <f>B12/B9</f>
        <v>#DIV/0!</v>
      </c>
      <c r="D12" s="47" t="s">
        <v>120</v>
      </c>
    </row>
    <row r="13" spans="1:9" ht="29" x14ac:dyDescent="0.35">
      <c r="A13" s="29" t="s">
        <v>24</v>
      </c>
      <c r="B13" s="63">
        <f>SUM('Store 1'!B7+'Store 2'!B7+'Store 3'!B7+'Store 4'!B7+'Store 5'!B7+'Store 6'!B7+'Store 7'!B7+'Store 8'!B7+'Store 9'!B7+'Store 10'!B7)</f>
        <v>0</v>
      </c>
      <c r="C13" s="46" t="e">
        <f>B13/B9</f>
        <v>#DIV/0!</v>
      </c>
      <c r="D13" s="47" t="s">
        <v>120</v>
      </c>
    </row>
    <row r="14" spans="1:9" ht="29" x14ac:dyDescent="0.35">
      <c r="A14" s="29" t="s">
        <v>8</v>
      </c>
      <c r="B14" s="63">
        <f>SUM('Store 1'!B8+'Store 2'!B8+'Store 3'!B8+'Store 4'!B8+'Store 5'!B8+'Store 6'!B8+'Store 7'!B8+'Store 8'!B8+'Store 9'!B8+'Store 10'!B8)</f>
        <v>0</v>
      </c>
      <c r="C14" s="46" t="e">
        <f>B14/B9</f>
        <v>#DIV/0!</v>
      </c>
      <c r="D14" s="47" t="s">
        <v>120</v>
      </c>
    </row>
    <row r="15" spans="1:9" ht="29" x14ac:dyDescent="0.35">
      <c r="A15" s="29" t="s">
        <v>9</v>
      </c>
      <c r="B15" s="63">
        <f>SUM('Store 1'!B9+'Store 2'!B9+'Store 3'!B9+'Store 4'!B9+'Store 5'!B9+'Store 6'!B9+'Store 7'!B9+'Store 8'!B9+'Store 9'!B9+'Store 10'!B9)</f>
        <v>0</v>
      </c>
      <c r="C15" s="46" t="e">
        <f>B15/B9</f>
        <v>#DIV/0!</v>
      </c>
      <c r="D15" s="47" t="s">
        <v>120</v>
      </c>
    </row>
    <row r="16" spans="1:9" ht="29" x14ac:dyDescent="0.35">
      <c r="A16" s="29" t="s">
        <v>10</v>
      </c>
      <c r="B16" s="63">
        <f>SUM('Store 1'!B10+'Store 2'!B10+'Store 3'!B10+'Store 4'!B10+'Store 5'!B10+'Store 6'!B10+'Store 7'!B10+'Store 8'!B10+'Store 9'!B10+'Store 10'!B10)</f>
        <v>0</v>
      </c>
      <c r="C16" s="46" t="e">
        <f>B16/B9</f>
        <v>#DIV/0!</v>
      </c>
      <c r="D16" s="47" t="s">
        <v>120</v>
      </c>
    </row>
    <row r="17" spans="1:5" ht="29" x14ac:dyDescent="0.35">
      <c r="A17" s="101" t="s">
        <v>20</v>
      </c>
      <c r="B17" s="102"/>
      <c r="C17" s="102"/>
      <c r="D17" s="103"/>
    </row>
    <row r="18" spans="1:5" ht="30" thickBot="1" x14ac:dyDescent="0.4">
      <c r="A18" s="19"/>
      <c r="B18" s="33" t="s">
        <v>21</v>
      </c>
      <c r="C18" s="33" t="s">
        <v>19</v>
      </c>
      <c r="D18" s="34" t="s">
        <v>22</v>
      </c>
    </row>
    <row r="19" spans="1:5" ht="29" x14ac:dyDescent="0.35">
      <c r="A19" s="44" t="s">
        <v>25</v>
      </c>
      <c r="B19" s="41">
        <f>SUM('Store 1'!B13+'Store 2'!B13+'Store 3'!B13+'Store 4'!B13+'Store 5'!B13+'Store 6'!B13+'Store 7'!B13+'Store 8'!B13+'Store 9'!B13+'Store 10'!B13)</f>
        <v>0</v>
      </c>
      <c r="C19" s="25" t="s">
        <v>120</v>
      </c>
      <c r="D19" s="26" t="s">
        <v>120</v>
      </c>
      <c r="E19" s="28"/>
    </row>
    <row r="20" spans="1:5" ht="29" x14ac:dyDescent="0.35">
      <c r="A20" s="44" t="s">
        <v>26</v>
      </c>
      <c r="B20" s="41">
        <f>SUM('Store 1'!B14+'Store 2'!B14+'Store 3'!B14+'Store 4'!B14+'Store 5'!B14+'Store 6'!B14+'Store 7'!B14+'Store 8'!B14+'Store 9'!B14+'Store 10'!B14)</f>
        <v>0</v>
      </c>
      <c r="C20" s="25" t="s">
        <v>120</v>
      </c>
      <c r="D20" s="26" t="s">
        <v>120</v>
      </c>
    </row>
    <row r="21" spans="1:5" ht="29" x14ac:dyDescent="0.35">
      <c r="A21" s="44" t="s">
        <v>27</v>
      </c>
      <c r="B21" s="41">
        <f>SUM('Store 1'!B15+'Store 2'!B15+'Store 3'!B15+'Store 4'!B15+'Store 5'!B15+'Store 6'!B15+'Store 7'!B15+'Store 8'!B15+'Store 9'!B15+'Store 10'!B15)</f>
        <v>0</v>
      </c>
      <c r="C21" s="25" t="s">
        <v>120</v>
      </c>
      <c r="D21" s="26" t="s">
        <v>120</v>
      </c>
    </row>
    <row r="22" spans="1:5" ht="29" x14ac:dyDescent="0.35">
      <c r="A22" s="44" t="s">
        <v>28</v>
      </c>
      <c r="B22" s="41">
        <f>SUM('Store 1'!B16+'Store 2'!B16+'Store 3'!B16+'Store 4'!B16+'Store 5'!B16+'Store 6'!B16+'Store 7'!B16+'Store 8'!B16+'Store 9'!B16+'Store 10'!B16)</f>
        <v>0</v>
      </c>
      <c r="C22" s="25" t="s">
        <v>120</v>
      </c>
      <c r="D22" s="26" t="s">
        <v>120</v>
      </c>
    </row>
    <row r="23" spans="1:5" ht="29" x14ac:dyDescent="0.35">
      <c r="A23" s="44" t="s">
        <v>29</v>
      </c>
      <c r="B23" s="41">
        <f>SUM('Store 1'!B17+'Store 2'!B17+'Store 3'!B17+'Store 4'!B17+'Store 5'!B17+'Store 6'!B17+'Store 7'!B17+'Store 8'!B17+'Store 9'!B17+'Store 10'!B17)</f>
        <v>0</v>
      </c>
      <c r="C23" s="25" t="s">
        <v>120</v>
      </c>
      <c r="D23" s="26" t="s">
        <v>120</v>
      </c>
    </row>
    <row r="24" spans="1:5" ht="29" x14ac:dyDescent="0.35">
      <c r="A24" s="44" t="s">
        <v>30</v>
      </c>
      <c r="B24" s="41">
        <f>SUM('Store 1'!B18+'Store 2'!B18+'Store 3'!B18+'Store 4'!B18+'Store 5'!B18+'Store 6'!B18+'Store 7'!B18+'Store 8'!B18+'Store 9'!B18+'Store 10'!B18)</f>
        <v>0</v>
      </c>
      <c r="C24" s="25" t="s">
        <v>120</v>
      </c>
      <c r="D24" s="26" t="s">
        <v>120</v>
      </c>
    </row>
    <row r="25" spans="1:5" ht="29" x14ac:dyDescent="0.35">
      <c r="A25" s="44" t="s">
        <v>31</v>
      </c>
      <c r="B25" s="41">
        <f>SUM('Store 1'!B19+'Store 2'!B19+'Store 3'!B19+'Store 4'!B19+'Store 5'!B19+'Store 6'!B19+'Store 7'!B19+'Store 8'!B19+'Store 9'!B19+'Store 10'!B19)</f>
        <v>0</v>
      </c>
      <c r="C25" s="25" t="s">
        <v>120</v>
      </c>
      <c r="D25" s="26" t="s">
        <v>120</v>
      </c>
    </row>
    <row r="26" spans="1:5" ht="29" x14ac:dyDescent="0.35">
      <c r="A26" s="44" t="s">
        <v>32</v>
      </c>
      <c r="B26" s="41">
        <f>SUM('Store 1'!B20+'Store 2'!B20+'Store 3'!B20+'Store 4'!B20+'Store 5'!B20+'Store 6'!B20+'Store 7'!B20+'Store 8'!B20+'Store 9'!B20+'Store 10'!B20)</f>
        <v>0</v>
      </c>
      <c r="C26" s="25" t="s">
        <v>120</v>
      </c>
      <c r="D26" s="26" t="s">
        <v>120</v>
      </c>
    </row>
    <row r="27" spans="1:5" ht="29" x14ac:dyDescent="0.35">
      <c r="A27" s="44" t="s">
        <v>33</v>
      </c>
      <c r="B27" s="41">
        <f>SUM('Store 1'!B21+'Store 2'!B21+'Store 3'!B21+'Store 4'!B21+'Store 5'!B21+'Store 6'!B21+'Store 7'!B21+'Store 8'!B21+'Store 9'!B21+'Store 10'!B21)</f>
        <v>0</v>
      </c>
      <c r="C27" s="25" t="s">
        <v>120</v>
      </c>
      <c r="D27" s="26" t="s">
        <v>120</v>
      </c>
    </row>
    <row r="28" spans="1:5" ht="29" x14ac:dyDescent="0.35">
      <c r="A28" s="44" t="s">
        <v>34</v>
      </c>
      <c r="B28" s="41">
        <f>SUM('Store 1'!B22+'Store 2'!B22+'Store 3'!B22+'Store 4'!B22+'Store 5'!B22+'Store 6'!B22+'Store 7'!B22+'Store 8'!B22+'Store 9'!B22+'Store 10'!B22)</f>
        <v>0</v>
      </c>
      <c r="C28" s="25" t="s">
        <v>120</v>
      </c>
      <c r="D28" s="26" t="s">
        <v>120</v>
      </c>
    </row>
    <row r="29" spans="1:5" ht="29" x14ac:dyDescent="0.35">
      <c r="A29" s="45" t="s">
        <v>35</v>
      </c>
      <c r="B29" s="17">
        <f>SUM(B19:B28)</f>
        <v>0</v>
      </c>
      <c r="C29" s="17" t="e">
        <f>B29/B9</f>
        <v>#DIV/0!</v>
      </c>
      <c r="D29" s="18" t="e">
        <f>B29/B54</f>
        <v>#DIV/0!</v>
      </c>
      <c r="E29" s="28"/>
    </row>
    <row r="30" spans="1:5" ht="29" x14ac:dyDescent="0.35">
      <c r="A30" s="44" t="s">
        <v>250</v>
      </c>
      <c r="B30" s="41">
        <f>SUM('Store 1'!B24+'Store 2'!B24+'Store 3'!B24+'Store 4'!B24+'Store 5'!B24+'Store 6'!B24+'Store 7'!B24+'Store 8'!B24+'Store 9'!B24+'Store 10'!B24)</f>
        <v>0</v>
      </c>
      <c r="C30" s="25" t="s">
        <v>120</v>
      </c>
      <c r="D30" s="26" t="s">
        <v>120</v>
      </c>
      <c r="E30" s="28"/>
    </row>
    <row r="31" spans="1:5" ht="29" x14ac:dyDescent="0.35">
      <c r="A31" s="45" t="s">
        <v>110</v>
      </c>
      <c r="B31" s="17">
        <f>SUM('Store 1'!B25+'Store 2'!B25+'Store 3'!B25+'Store 4'!B25+'Store 5'!B25+'Store 6'!B25+'Store 7'!B25+'Store 8'!B25+'Store 9'!B25+'Store 10'!B25)</f>
        <v>0</v>
      </c>
      <c r="C31" s="17" t="e">
        <f>B31/B9</f>
        <v>#DIV/0!</v>
      </c>
      <c r="D31" s="18" t="e">
        <f>B31/B54</f>
        <v>#DIV/0!</v>
      </c>
      <c r="E31" s="28"/>
    </row>
    <row r="32" spans="1:5" ht="29" x14ac:dyDescent="0.35">
      <c r="A32" s="44" t="s">
        <v>36</v>
      </c>
      <c r="B32" s="41">
        <f>SUM('Store 1'!B26+'Store 2'!B26+'Store 3'!B26+'Store 4'!B26+'Store 5'!B26+'Store 6'!B26+'Store 7'!B26+'Store 8'!B26+'Store 9'!B26+'Store 10'!B26)</f>
        <v>0</v>
      </c>
      <c r="C32" s="25" t="s">
        <v>120</v>
      </c>
      <c r="D32" s="26" t="s">
        <v>120</v>
      </c>
    </row>
    <row r="33" spans="1:4" ht="29" x14ac:dyDescent="0.35">
      <c r="A33" s="44" t="s">
        <v>37</v>
      </c>
      <c r="B33" s="41">
        <f>SUM('Store 1'!B27+'Store 2'!B27+'Store 3'!B27+'Store 4'!B27+'Store 5'!B27+'Store 6'!B27+'Store 7'!B27+'Store 8'!B27+'Store 9'!B27+'Store 10'!B27)</f>
        <v>0</v>
      </c>
      <c r="C33" s="25" t="s">
        <v>120</v>
      </c>
      <c r="D33" s="26" t="s">
        <v>120</v>
      </c>
    </row>
    <row r="34" spans="1:4" ht="29" x14ac:dyDescent="0.35">
      <c r="A34" s="44" t="s">
        <v>38</v>
      </c>
      <c r="B34" s="41">
        <f>SUM('Store 1'!B28+'Store 2'!B28+'Store 3'!B28+'Store 4'!B28+'Store 5'!B28+'Store 6'!B28+'Store 7'!B28+'Store 8'!B28+'Store 9'!B28+'Store 10'!B28)</f>
        <v>0</v>
      </c>
      <c r="C34" s="25" t="s">
        <v>120</v>
      </c>
      <c r="D34" s="26" t="s">
        <v>120</v>
      </c>
    </row>
    <row r="35" spans="1:4" ht="29" x14ac:dyDescent="0.35">
      <c r="A35" s="44" t="s">
        <v>39</v>
      </c>
      <c r="B35" s="41">
        <f>SUM('Store 1'!B29+'Store 2'!B29+'Store 3'!B29+'Store 4'!B29+'Store 5'!B29+'Store 6'!B29+'Store 7'!B29+'Store 8'!B29+'Store 9'!B29+'Store 10'!B29)</f>
        <v>0</v>
      </c>
      <c r="C35" s="25" t="s">
        <v>120</v>
      </c>
      <c r="D35" s="26" t="s">
        <v>120</v>
      </c>
    </row>
    <row r="36" spans="1:4" ht="29" x14ac:dyDescent="0.35">
      <c r="A36" s="44" t="s">
        <v>40</v>
      </c>
      <c r="B36" s="41">
        <f>SUM('Store 1'!B30+'Store 2'!B30+'Store 3'!B30+'Store 4'!B30+'Store 5'!B30+'Store 6'!B30+'Store 7'!B30+'Store 8'!B30+'Store 9'!B30+'Store 10'!B30)</f>
        <v>0</v>
      </c>
      <c r="C36" s="25" t="s">
        <v>120</v>
      </c>
      <c r="D36" s="26" t="s">
        <v>120</v>
      </c>
    </row>
    <row r="37" spans="1:4" ht="29" x14ac:dyDescent="0.35">
      <c r="A37" s="44" t="s">
        <v>41</v>
      </c>
      <c r="B37" s="41">
        <f>SUM('Store 1'!B31+'Store 2'!B31+'Store 3'!B31+'Store 4'!B31+'Store 5'!B31+'Store 6'!B31+'Store 7'!B31+'Store 8'!B31+'Store 9'!B31+'Store 10'!B31)</f>
        <v>0</v>
      </c>
      <c r="C37" s="25" t="s">
        <v>120</v>
      </c>
      <c r="D37" s="26" t="s">
        <v>120</v>
      </c>
    </row>
    <row r="38" spans="1:4" ht="29" x14ac:dyDescent="0.35">
      <c r="A38" s="44" t="s">
        <v>42</v>
      </c>
      <c r="B38" s="41">
        <f>SUM('Store 1'!B32+'Store 2'!B32+'Store 3'!B32+'Store 4'!B32+'Store 5'!B32+'Store 6'!B32+'Store 7'!B32+'Store 8'!B32+'Store 9'!B32+'Store 10'!B32)</f>
        <v>0</v>
      </c>
      <c r="C38" s="25" t="s">
        <v>120</v>
      </c>
      <c r="D38" s="26" t="s">
        <v>120</v>
      </c>
    </row>
    <row r="39" spans="1:4" ht="29" x14ac:dyDescent="0.35">
      <c r="A39" s="45" t="s">
        <v>111</v>
      </c>
      <c r="B39" s="17">
        <f>SUM(B32:B38)</f>
        <v>0</v>
      </c>
      <c r="C39" s="17" t="e">
        <f>B39/B9</f>
        <v>#DIV/0!</v>
      </c>
      <c r="D39" s="18" t="e">
        <f>B39/B54</f>
        <v>#DIV/0!</v>
      </c>
    </row>
    <row r="40" spans="1:4" ht="29" x14ac:dyDescent="0.35">
      <c r="A40" s="44" t="s">
        <v>43</v>
      </c>
      <c r="B40" s="41">
        <f>SUM('Store 1'!B34+'Store 2'!B34+'Store 3'!B34+'Store 4'!B34+'Store 5'!B34+'Store 6'!B34+'Store 7'!B34+'Store 8'!B34+'Store 9'!B34+'Store 10'!B34)</f>
        <v>0</v>
      </c>
      <c r="C40" s="25" t="s">
        <v>120</v>
      </c>
      <c r="D40" s="26" t="s">
        <v>120</v>
      </c>
    </row>
    <row r="41" spans="1:4" ht="29" x14ac:dyDescent="0.35">
      <c r="A41" s="44" t="s">
        <v>44</v>
      </c>
      <c r="B41" s="41">
        <f>SUM('Store 1'!B35+'Store 2'!B35+'Store 3'!B35+'Store 4'!B35+'Store 5'!B35+'Store 6'!B35+'Store 7'!B35+'Store 8'!B35+'Store 9'!B35+'Store 10'!B35)</f>
        <v>0</v>
      </c>
      <c r="C41" s="25" t="s">
        <v>120</v>
      </c>
      <c r="D41" s="26" t="s">
        <v>120</v>
      </c>
    </row>
    <row r="42" spans="1:4" ht="29" x14ac:dyDescent="0.35">
      <c r="A42" s="45" t="s">
        <v>45</v>
      </c>
      <c r="B42" s="17">
        <f>SUM(B40:B41)</f>
        <v>0</v>
      </c>
      <c r="C42" s="17" t="e">
        <f>B42/B9</f>
        <v>#DIV/0!</v>
      </c>
      <c r="D42" s="18" t="e">
        <f>B42/B54</f>
        <v>#DIV/0!</v>
      </c>
    </row>
    <row r="43" spans="1:4" ht="29" x14ac:dyDescent="0.35">
      <c r="A43" s="44" t="s">
        <v>46</v>
      </c>
      <c r="B43" s="41">
        <f>SUM('Store 1'!B37+'Store 2'!B37+'Store 3'!B37+'Store 4'!B37+'Store 5'!B37+'Store 6'!B37+'Store 7'!B37+'Store 8'!B37+'Store 9'!B37+'Store 10'!B37)</f>
        <v>0</v>
      </c>
      <c r="C43" s="25" t="s">
        <v>120</v>
      </c>
      <c r="D43" s="26" t="s">
        <v>120</v>
      </c>
    </row>
    <row r="44" spans="1:4" ht="29" x14ac:dyDescent="0.35">
      <c r="A44" s="44" t="s">
        <v>47</v>
      </c>
      <c r="B44" s="41">
        <f>SUM('Store 1'!B38+'Store 2'!B38+'Store 3'!B38+'Store 4'!B38+'Store 5'!B38+'Store 6'!B38+'Store 7'!B38+'Store 8'!B38+'Store 9'!B38+'Store 10'!B38)</f>
        <v>0</v>
      </c>
      <c r="C44" s="25" t="s">
        <v>120</v>
      </c>
      <c r="D44" s="26" t="s">
        <v>120</v>
      </c>
    </row>
    <row r="45" spans="1:4" ht="29" x14ac:dyDescent="0.35">
      <c r="A45" s="44" t="s">
        <v>48</v>
      </c>
      <c r="B45" s="41">
        <f>SUM('Store 1'!B39+'Store 2'!B39+'Store 3'!B39+'Store 4'!B39+'Store 5'!B39+'Store 6'!B39+'Store 7'!B39+'Store 8'!B39+'Store 9'!B39+'Store 10'!B39)</f>
        <v>0</v>
      </c>
      <c r="C45" s="25" t="s">
        <v>120</v>
      </c>
      <c r="D45" s="26" t="s">
        <v>120</v>
      </c>
    </row>
    <row r="46" spans="1:4" ht="29" x14ac:dyDescent="0.35">
      <c r="A46" s="44" t="s">
        <v>49</v>
      </c>
      <c r="B46" s="41">
        <f>SUM('Store 1'!B40+'Store 2'!B40+'Store 3'!B40+'Store 4'!B40+'Store 5'!B40+'Store 6'!B40+'Store 7'!B40+'Store 8'!B40+'Store 9'!B40+'Store 10'!B40)</f>
        <v>0</v>
      </c>
      <c r="C46" s="25" t="s">
        <v>120</v>
      </c>
      <c r="D46" s="26" t="s">
        <v>120</v>
      </c>
    </row>
    <row r="47" spans="1:4" ht="29" x14ac:dyDescent="0.35">
      <c r="A47" s="44" t="s">
        <v>50</v>
      </c>
      <c r="B47" s="41">
        <f>SUM('Store 1'!B41+'Store 2'!B41+'Store 3'!B41+'Store 4'!B41+'Store 5'!B41+'Store 6'!B41+'Store 7'!B41+'Store 8'!B41+'Store 9'!B41+'Store 10'!B41)</f>
        <v>0</v>
      </c>
      <c r="C47" s="25" t="s">
        <v>120</v>
      </c>
      <c r="D47" s="26" t="s">
        <v>120</v>
      </c>
    </row>
    <row r="48" spans="1:4" ht="29" x14ac:dyDescent="0.35">
      <c r="A48" s="44" t="s">
        <v>51</v>
      </c>
      <c r="B48" s="41">
        <f>SUM('Store 1'!B42+'Store 2'!B42+'Store 3'!B42+'Store 4'!B42+'Store 5'!B42+'Store 6'!B42+'Store 7'!B42+'Store 8'!B42+'Store 9'!B42+'Store 10'!B42)</f>
        <v>0</v>
      </c>
      <c r="C48" s="25" t="s">
        <v>120</v>
      </c>
      <c r="D48" s="26" t="s">
        <v>120</v>
      </c>
    </row>
    <row r="49" spans="1:4" ht="29" x14ac:dyDescent="0.35">
      <c r="A49" s="44" t="s">
        <v>52</v>
      </c>
      <c r="B49" s="41">
        <f>SUM('Store 1'!B43+'Store 2'!B43+'Store 3'!B43+'Store 4'!B43+'Store 5'!B43+'Store 6'!B43+'Store 7'!B43+'Store 8'!B43+'Store 9'!B43+'Store 10'!B43)</f>
        <v>0</v>
      </c>
      <c r="C49" s="25" t="s">
        <v>120</v>
      </c>
      <c r="D49" s="26" t="s">
        <v>120</v>
      </c>
    </row>
    <row r="50" spans="1:4" ht="29" x14ac:dyDescent="0.35">
      <c r="A50" s="44" t="s">
        <v>53</v>
      </c>
      <c r="B50" s="41">
        <f>SUM('Store 1'!B44+'Store 2'!B44+'Store 3'!B44+'Store 4'!B44+'Store 5'!B44+'Store 6'!B44+'Store 7'!B44+'Store 8'!B44+'Store 9'!B44+'Store 10'!B44)</f>
        <v>0</v>
      </c>
      <c r="C50" s="25" t="s">
        <v>120</v>
      </c>
      <c r="D50" s="26" t="s">
        <v>120</v>
      </c>
    </row>
    <row r="51" spans="1:4" ht="29" x14ac:dyDescent="0.35">
      <c r="A51" s="44" t="s">
        <v>54</v>
      </c>
      <c r="B51" s="41">
        <f>SUM('Store 1'!B45+'Store 2'!B45+'Store 3'!B45+'Store 4'!B45+'Store 5'!B45+'Store 6'!B45+'Store 7'!B45+'Store 8'!B45+'Store 9'!B45+'Store 10'!B45)</f>
        <v>0</v>
      </c>
      <c r="C51" s="25" t="s">
        <v>120</v>
      </c>
      <c r="D51" s="26" t="s">
        <v>120</v>
      </c>
    </row>
    <row r="52" spans="1:4" ht="29" x14ac:dyDescent="0.35">
      <c r="A52" s="16" t="s">
        <v>55</v>
      </c>
      <c r="B52" s="17">
        <f>SUM(B43:B51)</f>
        <v>0</v>
      </c>
      <c r="C52" s="75" t="e">
        <f>B52/B9</f>
        <v>#DIV/0!</v>
      </c>
      <c r="D52" s="18" t="e">
        <f>B52/B54</f>
        <v>#DIV/0!</v>
      </c>
    </row>
    <row r="53" spans="1:4" ht="29" x14ac:dyDescent="0.35">
      <c r="A53" s="16" t="s">
        <v>127</v>
      </c>
      <c r="B53" s="79" t="e">
        <f>B54/B13</f>
        <v>#DIV/0!</v>
      </c>
      <c r="C53" s="76" t="s">
        <v>120</v>
      </c>
      <c r="D53" s="26" t="s">
        <v>120</v>
      </c>
    </row>
    <row r="54" spans="1:4" ht="29" x14ac:dyDescent="0.35">
      <c r="A54" s="16" t="s">
        <v>56</v>
      </c>
      <c r="B54" s="17">
        <f>SUM(B29,B31,B39,B42,B52)</f>
        <v>0</v>
      </c>
      <c r="C54" s="17" t="e">
        <f>B54/B9</f>
        <v>#DIV/0!</v>
      </c>
      <c r="D54" s="26" t="s">
        <v>120</v>
      </c>
    </row>
    <row r="55" spans="1:4" ht="29" x14ac:dyDescent="0.35">
      <c r="A55" s="101" t="s">
        <v>57</v>
      </c>
      <c r="B55" s="102"/>
      <c r="C55" s="102"/>
      <c r="D55" s="103"/>
    </row>
    <row r="56" spans="1:4" ht="30" thickBot="1" x14ac:dyDescent="0.4">
      <c r="A56" s="19"/>
      <c r="B56" s="20" t="s">
        <v>21</v>
      </c>
      <c r="C56" s="20" t="s">
        <v>19</v>
      </c>
      <c r="D56" s="21" t="s">
        <v>22</v>
      </c>
    </row>
    <row r="57" spans="1:4" ht="29" x14ac:dyDescent="0.35">
      <c r="A57" s="29" t="s">
        <v>25</v>
      </c>
      <c r="B57" s="41">
        <f>SUM('Store 1'!B51+'Store 2'!B51+'Store 3'!B51+'Store 4'!B51+'Store 5'!B51+'Store 6'!B51+'Store 7'!B51+'Store 8'!B51+'Store 9'!B51+'Store 10'!B51)</f>
        <v>0</v>
      </c>
      <c r="C57" s="25" t="s">
        <v>120</v>
      </c>
      <c r="D57" s="26" t="s">
        <v>120</v>
      </c>
    </row>
    <row r="58" spans="1:4" ht="29" x14ac:dyDescent="0.35">
      <c r="A58" s="29" t="s">
        <v>26</v>
      </c>
      <c r="B58" s="41">
        <f>SUM('Store 1'!B52+'Store 2'!B52+'Store 3'!B52+'Store 4'!B52+'Store 5'!B52+'Store 6'!B52+'Store 7'!B52+'Store 8'!B52+'Store 9'!B52+'Store 10'!B52)</f>
        <v>0</v>
      </c>
      <c r="C58" s="25" t="s">
        <v>120</v>
      </c>
      <c r="D58" s="26" t="s">
        <v>120</v>
      </c>
    </row>
    <row r="59" spans="1:4" ht="29" x14ac:dyDescent="0.35">
      <c r="A59" s="29" t="s">
        <v>27</v>
      </c>
      <c r="B59" s="41">
        <f>SUM('Store 1'!B53+'Store 2'!B53+'Store 3'!B53+'Store 4'!B53+'Store 5'!B53+'Store 6'!B53+'Store 7'!B53+'Store 8'!B53+'Store 9'!B53+'Store 10'!B53)</f>
        <v>0</v>
      </c>
      <c r="C59" s="25" t="s">
        <v>120</v>
      </c>
      <c r="D59" s="26" t="s">
        <v>120</v>
      </c>
    </row>
    <row r="60" spans="1:4" ht="29" x14ac:dyDescent="0.35">
      <c r="A60" s="29" t="s">
        <v>28</v>
      </c>
      <c r="B60" s="41">
        <f>SUM('Store 1'!B54+'Store 2'!B54+'Store 3'!B54+'Store 4'!B54+'Store 5'!B54+'Store 6'!B54+'Store 7'!B54+'Store 8'!B54+'Store 9'!B54+'Store 10'!B54)</f>
        <v>0</v>
      </c>
      <c r="C60" s="25" t="s">
        <v>120</v>
      </c>
      <c r="D60" s="26" t="s">
        <v>120</v>
      </c>
    </row>
    <row r="61" spans="1:4" ht="29" x14ac:dyDescent="0.35">
      <c r="A61" s="29" t="s">
        <v>29</v>
      </c>
      <c r="B61" s="41">
        <f>SUM('Store 1'!B55+'Store 2'!B55+'Store 3'!B55+'Store 4'!B55+'Store 5'!B55+'Store 6'!B55+'Store 7'!B55+'Store 8'!B55+'Store 9'!B55+'Store 10'!B55)</f>
        <v>0</v>
      </c>
      <c r="C61" s="25" t="s">
        <v>120</v>
      </c>
      <c r="D61" s="26" t="s">
        <v>120</v>
      </c>
    </row>
    <row r="62" spans="1:4" ht="29" x14ac:dyDescent="0.35">
      <c r="A62" s="29" t="s">
        <v>30</v>
      </c>
      <c r="B62" s="41">
        <f>SUM('Store 1'!B56+'Store 2'!B56+'Store 3'!B56+'Store 4'!B56+'Store 5'!B56+'Store 6'!B56+'Store 7'!B56+'Store 8'!B56+'Store 9'!B56+'Store 10'!B56)</f>
        <v>0</v>
      </c>
      <c r="C62" s="25" t="s">
        <v>120</v>
      </c>
      <c r="D62" s="26" t="s">
        <v>120</v>
      </c>
    </row>
    <row r="63" spans="1:4" ht="29" x14ac:dyDescent="0.35">
      <c r="A63" s="29" t="s">
        <v>31</v>
      </c>
      <c r="B63" s="41">
        <f>SUM('Store 1'!B57+'Store 2'!B57+'Store 3'!B57+'Store 4'!B57+'Store 5'!B57+'Store 6'!B57+'Store 7'!B57+'Store 8'!B57+'Store 9'!B57+'Store 10'!B57)</f>
        <v>0</v>
      </c>
      <c r="C63" s="25" t="s">
        <v>120</v>
      </c>
      <c r="D63" s="26" t="s">
        <v>120</v>
      </c>
    </row>
    <row r="64" spans="1:4" ht="29" x14ac:dyDescent="0.35">
      <c r="A64" s="29" t="s">
        <v>32</v>
      </c>
      <c r="B64" s="41">
        <f>SUM('Store 1'!B58+'Store 2'!B58+'Store 3'!B58+'Store 4'!B58+'Store 5'!B58+'Store 6'!B58+'Store 7'!B58+'Store 8'!B58+'Store 9'!B58+'Store 10'!B58)</f>
        <v>0</v>
      </c>
      <c r="C64" s="25" t="s">
        <v>120</v>
      </c>
      <c r="D64" s="26" t="s">
        <v>120</v>
      </c>
    </row>
    <row r="65" spans="1:5" ht="29" x14ac:dyDescent="0.35">
      <c r="A65" s="29" t="s">
        <v>33</v>
      </c>
      <c r="B65" s="41">
        <f>SUM('Store 1'!B59+'Store 2'!B59+'Store 3'!B59+'Store 4'!B59+'Store 5'!B59+'Store 6'!B59+'Store 7'!B59+'Store 8'!B59+'Store 9'!B59+'Store 10'!B59)</f>
        <v>0</v>
      </c>
      <c r="C65" s="25" t="s">
        <v>120</v>
      </c>
      <c r="D65" s="26" t="s">
        <v>120</v>
      </c>
    </row>
    <row r="66" spans="1:5" ht="29" x14ac:dyDescent="0.35">
      <c r="A66" s="29" t="s">
        <v>34</v>
      </c>
      <c r="B66" s="41">
        <f>SUM('Store 1'!B60+'Store 2'!B60+'Store 3'!B60+'Store 4'!B60+'Store 5'!B60+'Store 6'!B60+'Store 7'!B60+'Store 8'!B60+'Store 9'!B60+'Store 10'!B60)</f>
        <v>0</v>
      </c>
      <c r="C66" s="25" t="s">
        <v>120</v>
      </c>
      <c r="D66" s="26" t="s">
        <v>120</v>
      </c>
    </row>
    <row r="67" spans="1:5" ht="29" x14ac:dyDescent="0.35">
      <c r="A67" s="16" t="s">
        <v>122</v>
      </c>
      <c r="B67" s="17">
        <f>SUM(B57:B66)</f>
        <v>0</v>
      </c>
      <c r="C67" s="17" t="e">
        <f>B67/B9</f>
        <v>#DIV/0!</v>
      </c>
      <c r="D67" s="18" t="e">
        <f>B67/B29</f>
        <v>#DIV/0!</v>
      </c>
      <c r="E67" s="28"/>
    </row>
    <row r="68" spans="1:5" ht="29" x14ac:dyDescent="0.35">
      <c r="A68" s="29" t="s">
        <v>251</v>
      </c>
      <c r="B68" s="41">
        <f>SUM('Store 1'!B62+'Store 2'!B62+'Store 3'!B62+'Store 4'!B62+'Store 5'!B62+'Store 6'!B62+'Store 7'!B62+'Store 8'!B62+'Store 9'!B62+'Store 10'!B62)</f>
        <v>0</v>
      </c>
      <c r="C68" s="25" t="s">
        <v>120</v>
      </c>
      <c r="D68" s="26" t="s">
        <v>120</v>
      </c>
      <c r="E68" s="28"/>
    </row>
    <row r="69" spans="1:5" ht="29" x14ac:dyDescent="0.35">
      <c r="A69" s="16" t="s">
        <v>121</v>
      </c>
      <c r="B69" s="17">
        <f>SUM('Store 1'!B63+'Store 2'!B63+'Store 3'!B63+'Store 4'!B63+'Store 5'!B63+'Store 6'!B63+'Store 7'!B63+'Store 8'!B63+'Store 9'!B63+'Store 10'!B63)</f>
        <v>0</v>
      </c>
      <c r="C69" s="17" t="e">
        <f>B69/B9</f>
        <v>#DIV/0!</v>
      </c>
      <c r="D69" s="18" t="e">
        <f>B69/B31</f>
        <v>#DIV/0!</v>
      </c>
      <c r="E69" s="28"/>
    </row>
    <row r="70" spans="1:5" ht="29" x14ac:dyDescent="0.35">
      <c r="A70" s="29" t="s">
        <v>36</v>
      </c>
      <c r="B70" s="41">
        <f>SUM('Store 1'!B64+'Store 2'!B64+'Store 3'!B64+'Store 4'!B64+'Store 5'!B64+'Store 6'!B64+'Store 7'!B64+'Store 8'!B64+'Store 9'!B64+'Store 10'!B64)</f>
        <v>0</v>
      </c>
      <c r="C70" s="25" t="s">
        <v>120</v>
      </c>
      <c r="D70" s="26" t="s">
        <v>120</v>
      </c>
    </row>
    <row r="71" spans="1:5" ht="29" x14ac:dyDescent="0.35">
      <c r="A71" s="29" t="s">
        <v>37</v>
      </c>
      <c r="B71" s="41">
        <f>SUM('Store 1'!B65+'Store 2'!B65+'Store 3'!B65+'Store 4'!B65+'Store 5'!B65+'Store 6'!B65+'Store 7'!B65+'Store 8'!B65+'Store 9'!B65+'Store 10'!B65)</f>
        <v>0</v>
      </c>
      <c r="C71" s="25" t="s">
        <v>120</v>
      </c>
      <c r="D71" s="26" t="s">
        <v>120</v>
      </c>
    </row>
    <row r="72" spans="1:5" ht="29" x14ac:dyDescent="0.35">
      <c r="A72" s="29" t="s">
        <v>38</v>
      </c>
      <c r="B72" s="41">
        <f>SUM('Store 1'!B66+'Store 2'!B66+'Store 3'!B66+'Store 4'!B66+'Store 5'!B66+'Store 6'!B66+'Store 7'!B66+'Store 8'!B66+'Store 9'!B66+'Store 10'!B66)</f>
        <v>0</v>
      </c>
      <c r="C72" s="25" t="s">
        <v>120</v>
      </c>
      <c r="D72" s="26" t="s">
        <v>120</v>
      </c>
    </row>
    <row r="73" spans="1:5" ht="29" x14ac:dyDescent="0.35">
      <c r="A73" s="29" t="s">
        <v>39</v>
      </c>
      <c r="B73" s="41">
        <f>SUM('Store 1'!B67+'Store 2'!B67+'Store 3'!B67+'Store 4'!B67+'Store 5'!B67+'Store 6'!B67+'Store 7'!B67+'Store 8'!B67+'Store 9'!B67+'Store 10'!B67)</f>
        <v>0</v>
      </c>
      <c r="C73" s="25" t="s">
        <v>120</v>
      </c>
      <c r="D73" s="26" t="s">
        <v>120</v>
      </c>
    </row>
    <row r="74" spans="1:5" ht="29" x14ac:dyDescent="0.35">
      <c r="A74" s="29" t="s">
        <v>40</v>
      </c>
      <c r="B74" s="41">
        <f>SUM('Store 1'!B68+'Store 2'!B68+'Store 3'!B68+'Store 4'!B68+'Store 5'!B68+'Store 6'!B68+'Store 7'!B68+'Store 8'!B68+'Store 9'!B68+'Store 10'!B68)</f>
        <v>0</v>
      </c>
      <c r="C74" s="25" t="s">
        <v>120</v>
      </c>
      <c r="D74" s="26" t="s">
        <v>120</v>
      </c>
    </row>
    <row r="75" spans="1:5" ht="29" x14ac:dyDescent="0.35">
      <c r="A75" s="29" t="s">
        <v>41</v>
      </c>
      <c r="B75" s="41">
        <f>SUM('Store 1'!B69+'Store 2'!B69+'Store 3'!B69+'Store 4'!B69+'Store 5'!B69+'Store 6'!B69+'Store 7'!B69+'Store 8'!B69+'Store 9'!B69+'Store 10'!B69)</f>
        <v>0</v>
      </c>
      <c r="C75" s="25" t="s">
        <v>120</v>
      </c>
      <c r="D75" s="26" t="s">
        <v>120</v>
      </c>
    </row>
    <row r="76" spans="1:5" ht="29" x14ac:dyDescent="0.35">
      <c r="A76" s="29" t="s">
        <v>42</v>
      </c>
      <c r="B76" s="41">
        <f>SUM('Store 1'!B70+'Store 2'!B70+'Store 3'!B70+'Store 4'!B70+'Store 5'!B70+'Store 6'!B70+'Store 7'!B70+'Store 8'!B70+'Store 9'!B70+'Store 10'!B70)</f>
        <v>0</v>
      </c>
      <c r="C76" s="25" t="s">
        <v>120</v>
      </c>
      <c r="D76" s="26" t="s">
        <v>120</v>
      </c>
    </row>
    <row r="77" spans="1:5" ht="29" x14ac:dyDescent="0.35">
      <c r="A77" s="16" t="s">
        <v>123</v>
      </c>
      <c r="B77" s="17">
        <f>SUM(B70:B76)</f>
        <v>0</v>
      </c>
      <c r="C77" s="17" t="e">
        <f>B77/B9</f>
        <v>#DIV/0!</v>
      </c>
      <c r="D77" s="18" t="e">
        <f>B77/B39</f>
        <v>#DIV/0!</v>
      </c>
    </row>
    <row r="78" spans="1:5" ht="29" x14ac:dyDescent="0.35">
      <c r="A78" s="29" t="s">
        <v>43</v>
      </c>
      <c r="B78" s="41">
        <f>SUM('Store 1'!B72+'Store 2'!B72+'Store 3'!B72+'Store 4'!B72+'Store 5'!B72+'Store 6'!B72+'Store 7'!B72+'Store 8'!B72+'Store 9'!B72+'Store 10'!B72)</f>
        <v>0</v>
      </c>
      <c r="C78" s="25" t="s">
        <v>120</v>
      </c>
      <c r="D78" s="26" t="s">
        <v>120</v>
      </c>
    </row>
    <row r="79" spans="1:5" ht="29" x14ac:dyDescent="0.35">
      <c r="A79" s="29" t="s">
        <v>44</v>
      </c>
      <c r="B79" s="41">
        <f>SUM('Store 1'!B73+'Store 2'!B73+'Store 3'!B73+'Store 4'!B73+'Store 5'!B73+'Store 6'!B73+'Store 7'!B73+'Store 8'!B73+'Store 9'!B73+'Store 10'!B73)</f>
        <v>0</v>
      </c>
      <c r="C79" s="25" t="s">
        <v>120</v>
      </c>
      <c r="D79" s="26" t="s">
        <v>120</v>
      </c>
    </row>
    <row r="80" spans="1:5" ht="29" x14ac:dyDescent="0.35">
      <c r="A80" s="16" t="s">
        <v>124</v>
      </c>
      <c r="B80" s="17">
        <f>SUM(B78:B79)</f>
        <v>0</v>
      </c>
      <c r="C80" s="17" t="e">
        <f>B80/B9</f>
        <v>#DIV/0!</v>
      </c>
      <c r="D80" s="18" t="e">
        <f>B80/B42</f>
        <v>#DIV/0!</v>
      </c>
      <c r="E80" s="43"/>
    </row>
    <row r="81" spans="1:4" ht="29" x14ac:dyDescent="0.35">
      <c r="A81" s="29" t="s">
        <v>46</v>
      </c>
      <c r="B81" s="41">
        <f>SUM('Store 1'!B75+'Store 2'!B75+'Store 3'!B75+'Store 4'!B75+'Store 5'!B75+'Store 6'!B75+'Store 7'!B75+'Store 8'!B75+'Store 9'!B75+'Store 10'!B75)</f>
        <v>0</v>
      </c>
      <c r="C81" s="25" t="s">
        <v>120</v>
      </c>
      <c r="D81" s="26" t="s">
        <v>120</v>
      </c>
    </row>
    <row r="82" spans="1:4" ht="29" x14ac:dyDescent="0.35">
      <c r="A82" s="29" t="s">
        <v>47</v>
      </c>
      <c r="B82" s="41">
        <f>SUM('Store 1'!B76+'Store 2'!B76+'Store 3'!B76+'Store 4'!B76+'Store 5'!B76+'Store 6'!B76+'Store 7'!B76+'Store 8'!B76+'Store 9'!B76+'Store 10'!B76)</f>
        <v>0</v>
      </c>
      <c r="C82" s="25" t="s">
        <v>120</v>
      </c>
      <c r="D82" s="26" t="s">
        <v>120</v>
      </c>
    </row>
    <row r="83" spans="1:4" ht="29" x14ac:dyDescent="0.35">
      <c r="A83" s="29" t="s">
        <v>48</v>
      </c>
      <c r="B83" s="41">
        <f>SUM('Store 1'!B77+'Store 2'!B77+'Store 3'!B77+'Store 4'!B77+'Store 5'!B77+'Store 6'!B77+'Store 7'!B77+'Store 8'!B77+'Store 9'!B77+'Store 10'!B77)</f>
        <v>0</v>
      </c>
      <c r="C83" s="25" t="s">
        <v>120</v>
      </c>
      <c r="D83" s="26" t="s">
        <v>120</v>
      </c>
    </row>
    <row r="84" spans="1:4" ht="29" x14ac:dyDescent="0.35">
      <c r="A84" s="29" t="s">
        <v>49</v>
      </c>
      <c r="B84" s="41">
        <f>SUM('Store 1'!B78+'Store 2'!B78+'Store 3'!B78+'Store 4'!B78+'Store 5'!B78+'Store 6'!B78+'Store 7'!B78+'Store 8'!B78+'Store 9'!B78+'Store 10'!B78)</f>
        <v>0</v>
      </c>
      <c r="C84" s="25" t="s">
        <v>120</v>
      </c>
      <c r="D84" s="26" t="s">
        <v>120</v>
      </c>
    </row>
    <row r="85" spans="1:4" ht="29" x14ac:dyDescent="0.35">
      <c r="A85" s="29" t="s">
        <v>50</v>
      </c>
      <c r="B85" s="41">
        <f>SUM('Store 1'!B79+'Store 2'!B79+'Store 3'!B79+'Store 4'!B79+'Store 5'!B79+'Store 6'!B79+'Store 7'!B79+'Store 8'!B79+'Store 9'!B79+'Store 10'!B79)</f>
        <v>0</v>
      </c>
      <c r="C85" s="25" t="s">
        <v>120</v>
      </c>
      <c r="D85" s="26" t="s">
        <v>120</v>
      </c>
    </row>
    <row r="86" spans="1:4" ht="29" x14ac:dyDescent="0.35">
      <c r="A86" s="29" t="s">
        <v>51</v>
      </c>
      <c r="B86" s="41">
        <f>SUM('Store 1'!B80+'Store 2'!B80+'Store 3'!B80+'Store 4'!B80+'Store 5'!B80+'Store 6'!B80+'Store 7'!B80+'Store 8'!B80+'Store 9'!B80+'Store 10'!B80)</f>
        <v>0</v>
      </c>
      <c r="C86" s="25" t="s">
        <v>120</v>
      </c>
      <c r="D86" s="26" t="s">
        <v>120</v>
      </c>
    </row>
    <row r="87" spans="1:4" ht="29" x14ac:dyDescent="0.35">
      <c r="A87" s="29" t="s">
        <v>52</v>
      </c>
      <c r="B87" s="41">
        <f>SUM('Store 1'!B81+'Store 2'!B81+'Store 3'!B81+'Store 4'!B81+'Store 5'!B81+'Store 6'!B81+'Store 7'!B81+'Store 8'!B81+'Store 9'!B81+'Store 10'!B81)</f>
        <v>0</v>
      </c>
      <c r="C87" s="25" t="s">
        <v>120</v>
      </c>
      <c r="D87" s="26" t="s">
        <v>120</v>
      </c>
    </row>
    <row r="88" spans="1:4" ht="29" x14ac:dyDescent="0.35">
      <c r="A88" s="29" t="s">
        <v>53</v>
      </c>
      <c r="B88" s="41">
        <f>SUM('Store 1'!B82+'Store 2'!B82+'Store 3'!B82+'Store 4'!B82+'Store 5'!B82+'Store 6'!B82+'Store 7'!B82+'Store 8'!B82+'Store 9'!B82+'Store 10'!B82)</f>
        <v>0</v>
      </c>
      <c r="C88" s="25" t="s">
        <v>120</v>
      </c>
      <c r="D88" s="26" t="s">
        <v>120</v>
      </c>
    </row>
    <row r="89" spans="1:4" ht="29" x14ac:dyDescent="0.35">
      <c r="A89" s="29" t="s">
        <v>54</v>
      </c>
      <c r="B89" s="41">
        <f>SUM('Store 1'!B83+'Store 2'!B83+'Store 3'!B83+'Store 4'!B83+'Store 5'!B83+'Store 6'!B83+'Store 7'!B83+'Store 8'!B83+'Store 9'!B83+'Store 10'!B83)</f>
        <v>0</v>
      </c>
      <c r="C89" s="25" t="s">
        <v>120</v>
      </c>
      <c r="D89" s="26" t="s">
        <v>120</v>
      </c>
    </row>
    <row r="90" spans="1:4" ht="29" x14ac:dyDescent="0.35">
      <c r="A90" s="16" t="s">
        <v>125</v>
      </c>
      <c r="B90" s="17">
        <f>SUM(B81:B89)</f>
        <v>0</v>
      </c>
      <c r="C90" s="17" t="e">
        <f>B90/B9</f>
        <v>#DIV/0!</v>
      </c>
      <c r="D90" s="18" t="e">
        <f>B90/B52</f>
        <v>#DIV/0!</v>
      </c>
    </row>
    <row r="91" spans="1:4" ht="29" x14ac:dyDescent="0.35">
      <c r="A91" s="16" t="s">
        <v>58</v>
      </c>
      <c r="B91" s="17">
        <f>SUM(B67,B69,B77,B80,B90)</f>
        <v>0</v>
      </c>
      <c r="C91" s="17" t="e">
        <f>B91/B9</f>
        <v>#DIV/0!</v>
      </c>
      <c r="D91" s="18" t="e">
        <f>B91/B54</f>
        <v>#DIV/0!</v>
      </c>
    </row>
    <row r="92" spans="1:4" ht="29" x14ac:dyDescent="0.35">
      <c r="A92" s="101" t="s">
        <v>59</v>
      </c>
      <c r="B92" s="102"/>
      <c r="C92" s="102"/>
      <c r="D92" s="103"/>
    </row>
    <row r="93" spans="1:4" ht="30" thickBot="1" x14ac:dyDescent="0.4">
      <c r="A93" s="19"/>
      <c r="B93" s="20" t="s">
        <v>21</v>
      </c>
      <c r="C93" s="20" t="s">
        <v>19</v>
      </c>
      <c r="D93" s="21" t="s">
        <v>22</v>
      </c>
    </row>
    <row r="94" spans="1:4" ht="29" x14ac:dyDescent="0.35">
      <c r="A94" s="37" t="s">
        <v>25</v>
      </c>
      <c r="B94" s="38">
        <f t="shared" ref="B94:B104" si="0">B19-B57</f>
        <v>0</v>
      </c>
      <c r="C94" s="39" t="s">
        <v>120</v>
      </c>
      <c r="D94" s="40" t="s">
        <v>120</v>
      </c>
    </row>
    <row r="95" spans="1:4" ht="29" x14ac:dyDescent="0.35">
      <c r="A95" s="37" t="s">
        <v>26</v>
      </c>
      <c r="B95" s="41">
        <f t="shared" si="0"/>
        <v>0</v>
      </c>
      <c r="C95" s="25" t="s">
        <v>120</v>
      </c>
      <c r="D95" s="26" t="s">
        <v>120</v>
      </c>
    </row>
    <row r="96" spans="1:4" ht="29" x14ac:dyDescent="0.35">
      <c r="A96" s="37" t="s">
        <v>27</v>
      </c>
      <c r="B96" s="41">
        <f t="shared" si="0"/>
        <v>0</v>
      </c>
      <c r="C96" s="25" t="s">
        <v>120</v>
      </c>
      <c r="D96" s="26" t="s">
        <v>120</v>
      </c>
    </row>
    <row r="97" spans="1:4" ht="29" x14ac:dyDescent="0.35">
      <c r="A97" s="37" t="s">
        <v>28</v>
      </c>
      <c r="B97" s="41">
        <f t="shared" si="0"/>
        <v>0</v>
      </c>
      <c r="C97" s="25" t="s">
        <v>120</v>
      </c>
      <c r="D97" s="26" t="s">
        <v>120</v>
      </c>
    </row>
    <row r="98" spans="1:4" ht="29" x14ac:dyDescent="0.35">
      <c r="A98" s="37" t="s">
        <v>29</v>
      </c>
      <c r="B98" s="41">
        <f t="shared" si="0"/>
        <v>0</v>
      </c>
      <c r="C98" s="25" t="s">
        <v>120</v>
      </c>
      <c r="D98" s="26" t="s">
        <v>120</v>
      </c>
    </row>
    <row r="99" spans="1:4" ht="29" x14ac:dyDescent="0.35">
      <c r="A99" s="37" t="s">
        <v>30</v>
      </c>
      <c r="B99" s="41">
        <f t="shared" si="0"/>
        <v>0</v>
      </c>
      <c r="C99" s="25" t="s">
        <v>120</v>
      </c>
      <c r="D99" s="26" t="s">
        <v>120</v>
      </c>
    </row>
    <row r="100" spans="1:4" ht="29" x14ac:dyDescent="0.35">
      <c r="A100" s="37" t="s">
        <v>31</v>
      </c>
      <c r="B100" s="41">
        <f t="shared" si="0"/>
        <v>0</v>
      </c>
      <c r="C100" s="25" t="s">
        <v>120</v>
      </c>
      <c r="D100" s="26" t="s">
        <v>120</v>
      </c>
    </row>
    <row r="101" spans="1:4" ht="29" x14ac:dyDescent="0.35">
      <c r="A101" s="37" t="s">
        <v>32</v>
      </c>
      <c r="B101" s="41">
        <f t="shared" si="0"/>
        <v>0</v>
      </c>
      <c r="C101" s="25" t="s">
        <v>120</v>
      </c>
      <c r="D101" s="26" t="s">
        <v>120</v>
      </c>
    </row>
    <row r="102" spans="1:4" ht="29" x14ac:dyDescent="0.35">
      <c r="A102" s="37" t="s">
        <v>33</v>
      </c>
      <c r="B102" s="41">
        <f t="shared" si="0"/>
        <v>0</v>
      </c>
      <c r="C102" s="25" t="s">
        <v>120</v>
      </c>
      <c r="D102" s="26" t="s">
        <v>120</v>
      </c>
    </row>
    <row r="103" spans="1:4" ht="29" x14ac:dyDescent="0.35">
      <c r="A103" s="37" t="s">
        <v>34</v>
      </c>
      <c r="B103" s="41">
        <f t="shared" si="0"/>
        <v>0</v>
      </c>
      <c r="C103" s="25" t="s">
        <v>120</v>
      </c>
      <c r="D103" s="26" t="s">
        <v>120</v>
      </c>
    </row>
    <row r="104" spans="1:4" ht="29" x14ac:dyDescent="0.35">
      <c r="A104" s="42" t="s">
        <v>126</v>
      </c>
      <c r="B104" s="17">
        <f t="shared" si="0"/>
        <v>0</v>
      </c>
      <c r="C104" s="17" t="e">
        <f>B104/B9</f>
        <v>#DIV/0!</v>
      </c>
      <c r="D104" s="18" t="e">
        <f>B104/B29</f>
        <v>#DIV/0!</v>
      </c>
    </row>
    <row r="105" spans="1:4" ht="29" x14ac:dyDescent="0.35">
      <c r="A105" s="42" t="s">
        <v>128</v>
      </c>
      <c r="B105" s="17">
        <f t="shared" ref="B105:B126" si="1">B31-B69</f>
        <v>0</v>
      </c>
      <c r="C105" s="17" t="e">
        <f>B105/B9</f>
        <v>#DIV/0!</v>
      </c>
      <c r="D105" s="18" t="e">
        <f>B105/B31</f>
        <v>#DIV/0!</v>
      </c>
    </row>
    <row r="106" spans="1:4" ht="29" x14ac:dyDescent="0.35">
      <c r="A106" s="37" t="s">
        <v>36</v>
      </c>
      <c r="B106" s="41">
        <f t="shared" si="1"/>
        <v>0</v>
      </c>
      <c r="C106" s="25" t="s">
        <v>120</v>
      </c>
      <c r="D106" s="26" t="s">
        <v>120</v>
      </c>
    </row>
    <row r="107" spans="1:4" ht="29" x14ac:dyDescent="0.35">
      <c r="A107" s="37" t="s">
        <v>37</v>
      </c>
      <c r="B107" s="41">
        <f t="shared" si="1"/>
        <v>0</v>
      </c>
      <c r="C107" s="25" t="s">
        <v>120</v>
      </c>
      <c r="D107" s="26" t="s">
        <v>120</v>
      </c>
    </row>
    <row r="108" spans="1:4" ht="29" x14ac:dyDescent="0.35">
      <c r="A108" s="37" t="s">
        <v>38</v>
      </c>
      <c r="B108" s="41">
        <f t="shared" si="1"/>
        <v>0</v>
      </c>
      <c r="C108" s="25" t="s">
        <v>120</v>
      </c>
      <c r="D108" s="26" t="s">
        <v>120</v>
      </c>
    </row>
    <row r="109" spans="1:4" ht="29" x14ac:dyDescent="0.35">
      <c r="A109" s="37" t="s">
        <v>39</v>
      </c>
      <c r="B109" s="41">
        <f t="shared" si="1"/>
        <v>0</v>
      </c>
      <c r="C109" s="25" t="s">
        <v>120</v>
      </c>
      <c r="D109" s="26" t="s">
        <v>120</v>
      </c>
    </row>
    <row r="110" spans="1:4" ht="29" x14ac:dyDescent="0.35">
      <c r="A110" s="37" t="s">
        <v>40</v>
      </c>
      <c r="B110" s="41">
        <f t="shared" si="1"/>
        <v>0</v>
      </c>
      <c r="C110" s="25" t="s">
        <v>120</v>
      </c>
      <c r="D110" s="26" t="s">
        <v>120</v>
      </c>
    </row>
    <row r="111" spans="1:4" ht="29" x14ac:dyDescent="0.35">
      <c r="A111" s="37" t="s">
        <v>41</v>
      </c>
      <c r="B111" s="41">
        <f t="shared" si="1"/>
        <v>0</v>
      </c>
      <c r="C111" s="25" t="s">
        <v>120</v>
      </c>
      <c r="D111" s="26" t="s">
        <v>120</v>
      </c>
    </row>
    <row r="112" spans="1:4" ht="29" x14ac:dyDescent="0.35">
      <c r="A112" s="37" t="s">
        <v>42</v>
      </c>
      <c r="B112" s="41">
        <f t="shared" si="1"/>
        <v>0</v>
      </c>
      <c r="C112" s="25" t="s">
        <v>120</v>
      </c>
      <c r="D112" s="26" t="s">
        <v>120</v>
      </c>
    </row>
    <row r="113" spans="1:4" ht="29" x14ac:dyDescent="0.35">
      <c r="A113" s="42" t="s">
        <v>129</v>
      </c>
      <c r="B113" s="17">
        <f t="shared" si="1"/>
        <v>0</v>
      </c>
      <c r="C113" s="17" t="e">
        <f>B113/B9</f>
        <v>#DIV/0!</v>
      </c>
      <c r="D113" s="18" t="e">
        <f>B113/B39</f>
        <v>#DIV/0!</v>
      </c>
    </row>
    <row r="114" spans="1:4" ht="29" x14ac:dyDescent="0.35">
      <c r="A114" s="37" t="s">
        <v>43</v>
      </c>
      <c r="B114" s="41">
        <f t="shared" si="1"/>
        <v>0</v>
      </c>
      <c r="C114" s="25" t="s">
        <v>120</v>
      </c>
      <c r="D114" s="26" t="s">
        <v>120</v>
      </c>
    </row>
    <row r="115" spans="1:4" ht="29" x14ac:dyDescent="0.35">
      <c r="A115" s="37" t="s">
        <v>44</v>
      </c>
      <c r="B115" s="41">
        <f t="shared" si="1"/>
        <v>0</v>
      </c>
      <c r="C115" s="25" t="s">
        <v>120</v>
      </c>
      <c r="D115" s="26" t="s">
        <v>120</v>
      </c>
    </row>
    <row r="116" spans="1:4" ht="29" x14ac:dyDescent="0.35">
      <c r="A116" s="42" t="s">
        <v>130</v>
      </c>
      <c r="B116" s="17">
        <f t="shared" si="1"/>
        <v>0</v>
      </c>
      <c r="C116" s="17" t="e">
        <f>B116/B9</f>
        <v>#DIV/0!</v>
      </c>
      <c r="D116" s="18" t="e">
        <f>B116/B42</f>
        <v>#DIV/0!</v>
      </c>
    </row>
    <row r="117" spans="1:4" ht="29" x14ac:dyDescent="0.35">
      <c r="A117" s="37" t="s">
        <v>46</v>
      </c>
      <c r="B117" s="41">
        <f t="shared" si="1"/>
        <v>0</v>
      </c>
      <c r="C117" s="25" t="s">
        <v>120</v>
      </c>
      <c r="D117" s="26" t="s">
        <v>120</v>
      </c>
    </row>
    <row r="118" spans="1:4" ht="29" x14ac:dyDescent="0.35">
      <c r="A118" s="37" t="s">
        <v>47</v>
      </c>
      <c r="B118" s="41">
        <f t="shared" si="1"/>
        <v>0</v>
      </c>
      <c r="C118" s="25" t="s">
        <v>120</v>
      </c>
      <c r="D118" s="26" t="s">
        <v>120</v>
      </c>
    </row>
    <row r="119" spans="1:4" ht="29" x14ac:dyDescent="0.35">
      <c r="A119" s="37" t="s">
        <v>48</v>
      </c>
      <c r="B119" s="41">
        <f t="shared" si="1"/>
        <v>0</v>
      </c>
      <c r="C119" s="25" t="s">
        <v>120</v>
      </c>
      <c r="D119" s="26" t="s">
        <v>120</v>
      </c>
    </row>
    <row r="120" spans="1:4" ht="29" x14ac:dyDescent="0.35">
      <c r="A120" s="37" t="s">
        <v>49</v>
      </c>
      <c r="B120" s="41">
        <f t="shared" si="1"/>
        <v>0</v>
      </c>
      <c r="C120" s="25" t="s">
        <v>120</v>
      </c>
      <c r="D120" s="26" t="s">
        <v>120</v>
      </c>
    </row>
    <row r="121" spans="1:4" ht="29" x14ac:dyDescent="0.35">
      <c r="A121" s="37" t="s">
        <v>50</v>
      </c>
      <c r="B121" s="41">
        <f t="shared" si="1"/>
        <v>0</v>
      </c>
      <c r="C121" s="25" t="s">
        <v>120</v>
      </c>
      <c r="D121" s="26" t="s">
        <v>120</v>
      </c>
    </row>
    <row r="122" spans="1:4" ht="29" x14ac:dyDescent="0.35">
      <c r="A122" s="37" t="s">
        <v>51</v>
      </c>
      <c r="B122" s="41">
        <f t="shared" si="1"/>
        <v>0</v>
      </c>
      <c r="C122" s="25" t="s">
        <v>120</v>
      </c>
      <c r="D122" s="26" t="s">
        <v>120</v>
      </c>
    </row>
    <row r="123" spans="1:4" ht="29" x14ac:dyDescent="0.35">
      <c r="A123" s="37" t="s">
        <v>52</v>
      </c>
      <c r="B123" s="41">
        <f t="shared" si="1"/>
        <v>0</v>
      </c>
      <c r="C123" s="25" t="s">
        <v>120</v>
      </c>
      <c r="D123" s="26" t="s">
        <v>120</v>
      </c>
    </row>
    <row r="124" spans="1:4" ht="29" x14ac:dyDescent="0.35">
      <c r="A124" s="37" t="s">
        <v>53</v>
      </c>
      <c r="B124" s="41">
        <f t="shared" si="1"/>
        <v>0</v>
      </c>
      <c r="C124" s="25" t="s">
        <v>120</v>
      </c>
      <c r="D124" s="26" t="s">
        <v>120</v>
      </c>
    </row>
    <row r="125" spans="1:4" ht="29" x14ac:dyDescent="0.35">
      <c r="A125" s="37" t="s">
        <v>54</v>
      </c>
      <c r="B125" s="41">
        <f t="shared" si="1"/>
        <v>0</v>
      </c>
      <c r="C125" s="25" t="s">
        <v>120</v>
      </c>
      <c r="D125" s="26" t="s">
        <v>120</v>
      </c>
    </row>
    <row r="126" spans="1:4" ht="29" x14ac:dyDescent="0.35">
      <c r="A126" s="16" t="s">
        <v>131</v>
      </c>
      <c r="B126" s="17">
        <f t="shared" si="1"/>
        <v>0</v>
      </c>
      <c r="C126" s="17" t="e">
        <f>B126/B9</f>
        <v>#DIV/0!</v>
      </c>
      <c r="D126" s="18" t="e">
        <f>B126/B52</f>
        <v>#DIV/0!</v>
      </c>
    </row>
    <row r="127" spans="1:4" ht="29" x14ac:dyDescent="0.35">
      <c r="A127" s="16" t="s">
        <v>62</v>
      </c>
      <c r="B127" s="17">
        <f>B54-B91</f>
        <v>0</v>
      </c>
      <c r="C127" s="17" t="e">
        <f>B127/B9</f>
        <v>#DIV/0!</v>
      </c>
      <c r="D127" s="18" t="e">
        <f>B127/B54</f>
        <v>#DIV/0!</v>
      </c>
    </row>
    <row r="128" spans="1:4" ht="29" x14ac:dyDescent="0.35">
      <c r="A128" s="101" t="s">
        <v>63</v>
      </c>
      <c r="B128" s="102"/>
      <c r="C128" s="102"/>
      <c r="D128" s="103"/>
    </row>
    <row r="129" spans="1:9" ht="30" thickBot="1" x14ac:dyDescent="0.4">
      <c r="A129" s="19"/>
      <c r="B129" s="20" t="s">
        <v>21</v>
      </c>
      <c r="C129" s="20" t="s">
        <v>19</v>
      </c>
      <c r="D129" s="21" t="s">
        <v>22</v>
      </c>
    </row>
    <row r="130" spans="1:9" ht="29" x14ac:dyDescent="0.35">
      <c r="A130" s="29" t="s">
        <v>114</v>
      </c>
      <c r="B130" s="41">
        <f>SUM('Store 1'!B124+'Store 2'!B124+'Store 3'!B124+'Store 4'!B124+'Store 5'!B124+'Store 6'!B124+'Store 7'!B124+'Store 8'!B124+'Store 9'!B124+'Store 10'!B124)</f>
        <v>0</v>
      </c>
      <c r="C130" s="35"/>
      <c r="D130" s="36" t="e">
        <f>B130/B127</f>
        <v>#DIV/0!</v>
      </c>
    </row>
    <row r="131" spans="1:9" ht="29" x14ac:dyDescent="0.35">
      <c r="A131" s="29" t="s">
        <v>112</v>
      </c>
      <c r="B131" s="41">
        <f>SUM('Store 1'!B125+'Store 2'!B125+'Store 3'!B125+'Store 4'!B125+'Store 5'!B125+'Store 6'!B125+'Store 7'!B125+'Store 8'!B125+'Store 9'!B125+'Store 10'!B125)</f>
        <v>0</v>
      </c>
      <c r="C131" s="35"/>
      <c r="D131" s="36" t="e">
        <f>B131/B127</f>
        <v>#DIV/0!</v>
      </c>
    </row>
    <row r="132" spans="1:9" ht="29" x14ac:dyDescent="0.35">
      <c r="A132" s="29" t="s">
        <v>11</v>
      </c>
      <c r="B132" s="41">
        <f>SUM('Store 1'!B126+'Store 2'!B126+'Store 3'!B126+'Store 4'!B126+'Store 5'!B126+'Store 6'!B126+'Store 7'!B126+'Store 8'!B126+'Store 9'!B126+'Store 10'!B126)</f>
        <v>0</v>
      </c>
      <c r="C132" s="35"/>
      <c r="D132" s="36" t="e">
        <f>B132/B127</f>
        <v>#DIV/0!</v>
      </c>
    </row>
    <row r="133" spans="1:9" ht="29" x14ac:dyDescent="0.35">
      <c r="A133" s="16" t="s">
        <v>113</v>
      </c>
      <c r="B133" s="17">
        <f>SUM(B130:B132)</f>
        <v>0</v>
      </c>
      <c r="C133" s="17" t="e">
        <f>B133/B9</f>
        <v>#DIV/0!</v>
      </c>
      <c r="D133" s="18" t="e">
        <f>B133/B127</f>
        <v>#DIV/0!</v>
      </c>
    </row>
    <row r="134" spans="1:9" ht="29" x14ac:dyDescent="0.35">
      <c r="A134" s="29" t="s">
        <v>12</v>
      </c>
      <c r="B134" s="41">
        <f>SUM('Store 1'!B128+'Store 2'!B128+'Store 3'!B128+'Store 4'!B128+'Store 5'!B128+'Store 6'!B128+'Store 7'!B128+'Store 8'!B128+'Store 9'!B128+'Store 10'!B128)</f>
        <v>0</v>
      </c>
      <c r="C134" s="35"/>
      <c r="D134" s="36" t="e">
        <f>B134/B127</f>
        <v>#DIV/0!</v>
      </c>
    </row>
    <row r="135" spans="1:9" ht="29" x14ac:dyDescent="0.35">
      <c r="A135" s="29" t="s">
        <v>13</v>
      </c>
      <c r="B135" s="41">
        <f>SUM('Store 1'!B129+'Store 2'!B129+'Store 3'!B129+'Store 4'!B129+'Store 5'!B129+'Store 6'!B129+'Store 7'!B129+'Store 8'!B129+'Store 9'!B129+'Store 10'!B129)</f>
        <v>0</v>
      </c>
      <c r="C135" s="35"/>
      <c r="D135" s="36" t="e">
        <f>B135/B127</f>
        <v>#DIV/0!</v>
      </c>
    </row>
    <row r="136" spans="1:9" ht="29" x14ac:dyDescent="0.35">
      <c r="A136" s="29" t="s">
        <v>14</v>
      </c>
      <c r="B136" s="41">
        <f>SUM('Store 1'!B130+'Store 2'!B130+'Store 3'!B130+'Store 4'!B130+'Store 5'!B130+'Store 6'!B130+'Store 7'!B130+'Store 8'!B130+'Store 9'!B130+'Store 10'!B130)</f>
        <v>0</v>
      </c>
      <c r="C136" s="35"/>
      <c r="D136" s="36" t="e">
        <f>B136/B127</f>
        <v>#DIV/0!</v>
      </c>
    </row>
    <row r="137" spans="1:9" ht="29" x14ac:dyDescent="0.35">
      <c r="A137" s="16" t="s">
        <v>115</v>
      </c>
      <c r="B137" s="17">
        <f>SUM(B134:B136)</f>
        <v>0</v>
      </c>
      <c r="C137" s="17" t="e">
        <f>B137/B9</f>
        <v>#DIV/0!</v>
      </c>
      <c r="D137" s="18" t="e">
        <f>B137/B127</f>
        <v>#DIV/0!</v>
      </c>
    </row>
    <row r="138" spans="1:9" ht="29" x14ac:dyDescent="0.35">
      <c r="A138" s="29" t="s">
        <v>15</v>
      </c>
      <c r="B138" s="41">
        <f>SUM('Store 1'!B132+'Store 2'!B132+'Store 3'!B132+'Store 4'!B132+'Store 5'!B132+'Store 6'!B132+'Store 7'!B132+'Store 8'!B132+'Store 9'!B132+'Store 10'!B132)</f>
        <v>0</v>
      </c>
      <c r="C138" s="35"/>
      <c r="D138" s="36" t="e">
        <f>B138/B127</f>
        <v>#DIV/0!</v>
      </c>
    </row>
    <row r="139" spans="1:9" ht="29" x14ac:dyDescent="0.35">
      <c r="A139" s="29" t="s">
        <v>16</v>
      </c>
      <c r="B139" s="41">
        <f>SUM('Store 1'!B133+'Store 2'!B133+'Store 3'!B133+'Store 4'!B133+'Store 5'!B133+'Store 6'!B133+'Store 7'!B133+'Store 8'!B133+'Store 9'!B133+'Store 10'!B133)</f>
        <v>0</v>
      </c>
      <c r="C139" s="35"/>
      <c r="D139" s="36" t="e">
        <f>B139/B127</f>
        <v>#DIV/0!</v>
      </c>
    </row>
    <row r="140" spans="1:9" ht="29" x14ac:dyDescent="0.35">
      <c r="A140" s="29" t="s">
        <v>64</v>
      </c>
      <c r="B140" s="41">
        <f>SUM('Store 1'!B134+'Store 2'!B134+'Store 3'!B134+'Store 4'!B134+'Store 5'!B134+'Store 6'!B134+'Store 7'!B134+'Store 8'!B134+'Store 9'!B134+'Store 10'!B134)</f>
        <v>0</v>
      </c>
      <c r="C140" s="35"/>
      <c r="D140" s="36" t="e">
        <f>B140/B127</f>
        <v>#DIV/0!</v>
      </c>
    </row>
    <row r="141" spans="1:9" ht="29" x14ac:dyDescent="0.35">
      <c r="A141" s="29" t="s">
        <v>60</v>
      </c>
      <c r="B141" s="41">
        <f>SUM('Store 1'!B135+'Store 2'!B135+'Store 3'!B135+'Store 4'!B135+'Store 5'!B135+'Store 6'!B135+'Store 7'!B135+'Store 8'!B135+'Store 9'!B135+'Store 10'!B135)</f>
        <v>0</v>
      </c>
      <c r="C141" s="35"/>
      <c r="D141" s="36" t="e">
        <f>B141/B127</f>
        <v>#DIV/0!</v>
      </c>
    </row>
    <row r="142" spans="1:9" ht="29" x14ac:dyDescent="0.35">
      <c r="A142" s="29" t="s">
        <v>17</v>
      </c>
      <c r="B142" s="41">
        <f>SUM('Store 1'!B136+'Store 2'!B136+'Store 3'!B136+'Store 4'!B136+'Store 5'!B136+'Store 6'!B136+'Store 7'!B136+'Store 8'!B136+'Store 9'!B136+'Store 10'!B136)</f>
        <v>0</v>
      </c>
      <c r="C142" s="35"/>
      <c r="D142" s="36" t="e">
        <f>B142/B127</f>
        <v>#DIV/0!</v>
      </c>
    </row>
    <row r="143" spans="1:9" ht="29" x14ac:dyDescent="0.35">
      <c r="A143" s="29" t="s">
        <v>65</v>
      </c>
      <c r="B143" s="41">
        <f>SUM('Store 1'!B137+'Store 2'!B137+'Store 3'!B137+'Store 4'!B137+'Store 5'!B137+'Store 6'!B137+'Store 7'!B137+'Store 8'!B137+'Store 9'!B137+'Store 10'!B137)</f>
        <v>0</v>
      </c>
      <c r="C143" s="35"/>
      <c r="D143" s="36" t="e">
        <f>B143/B127</f>
        <v>#DIV/0!</v>
      </c>
    </row>
    <row r="144" spans="1:9" ht="29" x14ac:dyDescent="0.35">
      <c r="A144" s="16" t="s">
        <v>66</v>
      </c>
      <c r="B144" s="17">
        <f>SUM(B133,B137,B138:B143)</f>
        <v>0</v>
      </c>
      <c r="C144" s="17" t="e">
        <f>B144/B9</f>
        <v>#DIV/0!</v>
      </c>
      <c r="D144" s="18" t="e">
        <f>B144/B127</f>
        <v>#DIV/0!</v>
      </c>
      <c r="E144" s="104"/>
      <c r="F144" s="104"/>
      <c r="G144" s="104"/>
      <c r="H144" s="104"/>
      <c r="I144" s="104"/>
    </row>
    <row r="145" spans="1:5" ht="29" x14ac:dyDescent="0.35">
      <c r="A145" s="101" t="s">
        <v>67</v>
      </c>
      <c r="B145" s="102"/>
      <c r="C145" s="102"/>
      <c r="D145" s="103"/>
    </row>
    <row r="146" spans="1:5" ht="30" thickBot="1" x14ac:dyDescent="0.4">
      <c r="A146" s="19"/>
      <c r="B146" s="33" t="s">
        <v>21</v>
      </c>
      <c r="C146" s="33" t="s">
        <v>19</v>
      </c>
      <c r="D146" s="34" t="s">
        <v>22</v>
      </c>
    </row>
    <row r="147" spans="1:5" ht="29" x14ac:dyDescent="0.35">
      <c r="A147" s="29" t="s">
        <v>68</v>
      </c>
      <c r="B147" s="41">
        <f>SUM('Store 1'!B141+'Store 2'!B141+'Store 3'!B141+'Store 4'!B141+'Store 5'!B141+'Store 6'!B141+'Store 7'!B141+'Store 8'!B141+'Store 9'!B141+'Store 10'!B141)</f>
        <v>0</v>
      </c>
      <c r="C147" s="25" t="s">
        <v>120</v>
      </c>
      <c r="D147" s="26" t="s">
        <v>120</v>
      </c>
    </row>
    <row r="148" spans="1:5" ht="29" x14ac:dyDescent="0.35">
      <c r="A148" s="32" t="s">
        <v>69</v>
      </c>
      <c r="B148" s="41">
        <f>SUM('Store 1'!B142+'Store 2'!B142+'Store 3'!B142+'Store 4'!B142+'Store 5'!B142+'Store 6'!B142+'Store 7'!B142+'Store 8'!B142+'Store 9'!B142+'Store 10'!B142)</f>
        <v>0</v>
      </c>
      <c r="C148" s="30" t="s">
        <v>120</v>
      </c>
      <c r="D148" s="31" t="s">
        <v>120</v>
      </c>
    </row>
    <row r="149" spans="1:5" ht="29" x14ac:dyDescent="0.35">
      <c r="A149" s="29" t="s">
        <v>70</v>
      </c>
      <c r="B149" s="41">
        <f>SUM('Store 1'!B143+'Store 2'!B143+'Store 3'!B143+'Store 4'!B143+'Store 5'!B143+'Store 6'!B143+'Store 7'!B143+'Store 8'!B143+'Store 9'!B143+'Store 10'!B143)</f>
        <v>0</v>
      </c>
      <c r="C149" s="25" t="s">
        <v>120</v>
      </c>
      <c r="D149" s="26" t="s">
        <v>120</v>
      </c>
    </row>
    <row r="150" spans="1:5" ht="29" x14ac:dyDescent="0.35">
      <c r="A150" s="16" t="s">
        <v>106</v>
      </c>
      <c r="B150" s="17">
        <f>SUM(B148:B149)</f>
        <v>0</v>
      </c>
      <c r="C150" s="17" t="e">
        <f>B150/B9</f>
        <v>#DIV/0!</v>
      </c>
      <c r="D150" s="18" t="e">
        <f>B150/B54</f>
        <v>#DIV/0!</v>
      </c>
    </row>
    <row r="151" spans="1:5" ht="29" x14ac:dyDescent="0.35">
      <c r="A151" s="29" t="s">
        <v>116</v>
      </c>
      <c r="B151" s="41">
        <f>SUM('Store 1'!B145+'Store 2'!B145+'Store 3'!B145+'Store 4'!B145+'Store 5'!B145+'Store 6'!B145+'Store 7'!B145+'Store 8'!B145+'Store 9'!B145+'Store 10'!B145)</f>
        <v>0</v>
      </c>
      <c r="C151" s="25" t="s">
        <v>120</v>
      </c>
      <c r="D151" s="26" t="s">
        <v>120</v>
      </c>
      <c r="E151" s="27"/>
    </row>
    <row r="152" spans="1:5" ht="29" x14ac:dyDescent="0.35">
      <c r="A152" s="29" t="s">
        <v>71</v>
      </c>
      <c r="B152" s="41">
        <f>SUM('Store 1'!B146+'Store 2'!B146+'Store 3'!B146+'Store 4'!B146+'Store 5'!B146+'Store 6'!B146+'Store 7'!B146+'Store 8'!B146+'Store 9'!B146+'Store 10'!B146)</f>
        <v>0</v>
      </c>
      <c r="C152" s="25" t="s">
        <v>120</v>
      </c>
      <c r="D152" s="26" t="s">
        <v>120</v>
      </c>
    </row>
    <row r="153" spans="1:5" ht="29" x14ac:dyDescent="0.35">
      <c r="A153" s="29" t="s">
        <v>72</v>
      </c>
      <c r="B153" s="41">
        <f>SUM('Store 1'!B147+'Store 2'!B147+'Store 3'!B147+'Store 4'!B147+'Store 5'!B147+'Store 6'!B147+'Store 7'!B147+'Store 8'!B147+'Store 9'!B147+'Store 10'!B147)</f>
        <v>0</v>
      </c>
      <c r="C153" s="25" t="s">
        <v>120</v>
      </c>
      <c r="D153" s="26" t="s">
        <v>120</v>
      </c>
    </row>
    <row r="154" spans="1:5" ht="29" x14ac:dyDescent="0.35">
      <c r="A154" s="29" t="s">
        <v>73</v>
      </c>
      <c r="B154" s="41">
        <f>SUM('Store 1'!B148+'Store 2'!B148+'Store 3'!B148+'Store 4'!B148+'Store 5'!B148+'Store 6'!B148+'Store 7'!B148+'Store 8'!B148+'Store 9'!B148+'Store 10'!B148)</f>
        <v>0</v>
      </c>
      <c r="C154" s="25" t="s">
        <v>120</v>
      </c>
      <c r="D154" s="26" t="s">
        <v>120</v>
      </c>
    </row>
    <row r="155" spans="1:5" ht="29" x14ac:dyDescent="0.35">
      <c r="A155" s="29" t="s">
        <v>74</v>
      </c>
      <c r="B155" s="41">
        <f>SUM('Store 1'!B149+'Store 2'!B149+'Store 3'!B149+'Store 4'!B149+'Store 5'!B149+'Store 6'!B149+'Store 7'!B149+'Store 8'!B149+'Store 9'!B149+'Store 10'!B149)</f>
        <v>0</v>
      </c>
      <c r="C155" s="25" t="s">
        <v>120</v>
      </c>
      <c r="D155" s="26" t="s">
        <v>120</v>
      </c>
    </row>
    <row r="156" spans="1:5" ht="29" x14ac:dyDescent="0.35">
      <c r="A156" s="29" t="s">
        <v>75</v>
      </c>
      <c r="B156" s="41">
        <f>SUM('Store 1'!B150+'Store 2'!B150+'Store 3'!B150+'Store 4'!B150+'Store 5'!B150+'Store 6'!B150+'Store 7'!B150+'Store 8'!B150+'Store 9'!B150+'Store 10'!B150)</f>
        <v>0</v>
      </c>
      <c r="C156" s="25" t="s">
        <v>120</v>
      </c>
      <c r="D156" s="26" t="s">
        <v>120</v>
      </c>
    </row>
    <row r="157" spans="1:5" ht="29" x14ac:dyDescent="0.35">
      <c r="A157" s="29" t="s">
        <v>76</v>
      </c>
      <c r="B157" s="41">
        <f>SUM('Store 1'!B151+'Store 2'!B151+'Store 3'!B151+'Store 4'!B151+'Store 5'!B151+'Store 6'!B151+'Store 7'!B151+'Store 8'!B151+'Store 9'!B151+'Store 10'!B151)</f>
        <v>0</v>
      </c>
      <c r="C157" s="25" t="s">
        <v>120</v>
      </c>
      <c r="D157" s="26" t="s">
        <v>120</v>
      </c>
    </row>
    <row r="158" spans="1:5" ht="29" x14ac:dyDescent="0.35">
      <c r="A158" s="29" t="s">
        <v>77</v>
      </c>
      <c r="B158" s="41">
        <f>SUM('Store 1'!B152+'Store 2'!B152+'Store 3'!B152+'Store 4'!B152+'Store 5'!B152+'Store 6'!B152+'Store 7'!B152+'Store 8'!B152+'Store 9'!B152+'Store 10'!B152)</f>
        <v>0</v>
      </c>
      <c r="C158" s="25" t="s">
        <v>120</v>
      </c>
      <c r="D158" s="26" t="s">
        <v>120</v>
      </c>
    </row>
    <row r="159" spans="1:5" ht="29" x14ac:dyDescent="0.35">
      <c r="A159" s="29" t="s">
        <v>78</v>
      </c>
      <c r="B159" s="41">
        <f>SUM('Store 1'!B153+'Store 2'!B153+'Store 3'!B153+'Store 4'!B153+'Store 5'!B153+'Store 6'!B153+'Store 7'!B153+'Store 8'!B153+'Store 9'!B153+'Store 10'!B153)</f>
        <v>0</v>
      </c>
      <c r="C159" s="25" t="s">
        <v>120</v>
      </c>
      <c r="D159" s="26" t="s">
        <v>120</v>
      </c>
    </row>
    <row r="160" spans="1:5" ht="29" x14ac:dyDescent="0.35">
      <c r="A160" s="29" t="s">
        <v>61</v>
      </c>
      <c r="B160" s="41">
        <f>SUM('Store 1'!B154+'Store 2'!B154+'Store 3'!B154+'Store 4'!B154+'Store 5'!B154+'Store 6'!B154+'Store 7'!B154+'Store 8'!B154+'Store 9'!B154+'Store 10'!B154)</f>
        <v>0</v>
      </c>
      <c r="C160" s="25" t="s">
        <v>120</v>
      </c>
      <c r="D160" s="26" t="s">
        <v>120</v>
      </c>
    </row>
    <row r="161" spans="1:4" ht="29" x14ac:dyDescent="0.35">
      <c r="A161" s="29" t="s">
        <v>79</v>
      </c>
      <c r="B161" s="41">
        <f>SUM('Store 1'!B155+'Store 2'!B155+'Store 3'!B155+'Store 4'!B155+'Store 5'!B155+'Store 6'!B155+'Store 7'!B155+'Store 8'!B155+'Store 9'!B155+'Store 10'!B155)</f>
        <v>0</v>
      </c>
      <c r="C161" s="25" t="s">
        <v>120</v>
      </c>
      <c r="D161" s="26" t="s">
        <v>120</v>
      </c>
    </row>
    <row r="162" spans="1:4" ht="29" x14ac:dyDescent="0.35">
      <c r="A162" s="29" t="s">
        <v>80</v>
      </c>
      <c r="B162" s="41">
        <f>SUM('Store 1'!B156+'Store 2'!B156+'Store 3'!B156+'Store 4'!B156+'Store 5'!B156+'Store 6'!B156+'Store 7'!B156+'Store 8'!B156+'Store 9'!B156+'Store 10'!B156)</f>
        <v>0</v>
      </c>
      <c r="C162" s="25" t="s">
        <v>120</v>
      </c>
      <c r="D162" s="26" t="s">
        <v>120</v>
      </c>
    </row>
    <row r="163" spans="1:4" ht="29" x14ac:dyDescent="0.35">
      <c r="A163" s="29" t="s">
        <v>81</v>
      </c>
      <c r="B163" s="41">
        <f>SUM('Store 1'!B157+'Store 2'!B157+'Store 3'!B157+'Store 4'!B157+'Store 5'!B157+'Store 6'!B157+'Store 7'!B157+'Store 8'!B157+'Store 9'!B157+'Store 10'!B157)</f>
        <v>0</v>
      </c>
      <c r="C163" s="25" t="s">
        <v>120</v>
      </c>
      <c r="D163" s="26" t="s">
        <v>120</v>
      </c>
    </row>
    <row r="164" spans="1:4" ht="29" x14ac:dyDescent="0.35">
      <c r="A164" s="29" t="s">
        <v>82</v>
      </c>
      <c r="B164" s="41">
        <f>SUM('Store 1'!B158+'Store 2'!B158+'Store 3'!B158+'Store 4'!B158+'Store 5'!B158+'Store 6'!B158+'Store 7'!B158+'Store 8'!B158+'Store 9'!B158+'Store 10'!B158)</f>
        <v>0</v>
      </c>
      <c r="C164" s="25" t="s">
        <v>120</v>
      </c>
      <c r="D164" s="26" t="s">
        <v>120</v>
      </c>
    </row>
    <row r="165" spans="1:4" ht="29" x14ac:dyDescent="0.35">
      <c r="A165" s="29" t="s">
        <v>83</v>
      </c>
      <c r="B165" s="41">
        <f>SUM('Store 1'!B159+'Store 2'!B159+'Store 3'!B159+'Store 4'!B159+'Store 5'!B159+'Store 6'!B159+'Store 7'!B159+'Store 8'!B159+'Store 9'!B159+'Store 10'!B159)</f>
        <v>0</v>
      </c>
      <c r="C165" s="25" t="s">
        <v>120</v>
      </c>
      <c r="D165" s="26" t="s">
        <v>120</v>
      </c>
    </row>
    <row r="166" spans="1:4" ht="29" x14ac:dyDescent="0.35">
      <c r="A166" s="16" t="s">
        <v>105</v>
      </c>
      <c r="B166" s="17">
        <f>SUM(B162:B165)</f>
        <v>0</v>
      </c>
      <c r="C166" s="17" t="e">
        <f>B166/B9</f>
        <v>#DIV/0!</v>
      </c>
      <c r="D166" s="18" t="e">
        <f>B166/B54</f>
        <v>#DIV/0!</v>
      </c>
    </row>
    <row r="167" spans="1:4" ht="29" x14ac:dyDescent="0.35">
      <c r="A167" s="29" t="s">
        <v>84</v>
      </c>
      <c r="B167" s="41">
        <f>SUM('Store 1'!B161+'Store 2'!B161+'Store 3'!B161+'Store 4'!B161+'Store 5'!B161+'Store 6'!B161+'Store 7'!B161+'Store 8'!B161+'Store 9'!B161+'Store 10'!B161)</f>
        <v>0</v>
      </c>
      <c r="C167" s="25" t="s">
        <v>120</v>
      </c>
      <c r="D167" s="26" t="s">
        <v>120</v>
      </c>
    </row>
    <row r="168" spans="1:4" ht="29" x14ac:dyDescent="0.35">
      <c r="A168" s="29" t="s">
        <v>85</v>
      </c>
      <c r="B168" s="41">
        <f>SUM('Store 1'!B162+'Store 2'!B162+'Store 3'!B162+'Store 4'!B162+'Store 5'!B162+'Store 6'!B162+'Store 7'!B162+'Store 8'!B162+'Store 9'!B162+'Store 10'!B162)</f>
        <v>0</v>
      </c>
      <c r="C168" s="25" t="s">
        <v>120</v>
      </c>
      <c r="D168" s="26" t="s">
        <v>120</v>
      </c>
    </row>
    <row r="169" spans="1:4" ht="29" x14ac:dyDescent="0.35">
      <c r="A169" s="29" t="s">
        <v>86</v>
      </c>
      <c r="B169" s="41">
        <f>SUM('Store 1'!B163+'Store 2'!B163+'Store 3'!B163+'Store 4'!B163+'Store 5'!B163+'Store 6'!B163+'Store 7'!B163+'Store 8'!B163+'Store 9'!B163+'Store 10'!B163)</f>
        <v>0</v>
      </c>
      <c r="C169" s="25" t="s">
        <v>120</v>
      </c>
      <c r="D169" s="26" t="s">
        <v>120</v>
      </c>
    </row>
    <row r="170" spans="1:4" ht="29" x14ac:dyDescent="0.35">
      <c r="A170" s="29" t="s">
        <v>60</v>
      </c>
      <c r="B170" s="41">
        <f>SUM('Store 1'!B164+'Store 2'!B164+'Store 3'!B164+'Store 4'!B164+'Store 5'!B164+'Store 6'!B164+'Store 7'!B164+'Store 8'!B164+'Store 9'!B164+'Store 10'!B164)</f>
        <v>0</v>
      </c>
      <c r="C170" s="25" t="s">
        <v>120</v>
      </c>
      <c r="D170" s="26" t="s">
        <v>120</v>
      </c>
    </row>
    <row r="171" spans="1:4" ht="29" x14ac:dyDescent="0.35">
      <c r="A171" s="29" t="s">
        <v>87</v>
      </c>
      <c r="B171" s="41">
        <f>SUM('Store 1'!B165+'Store 2'!B165+'Store 3'!B165+'Store 4'!B165+'Store 5'!B165+'Store 6'!B165+'Store 7'!B165+'Store 8'!B165+'Store 9'!B165+'Store 10'!B165)</f>
        <v>0</v>
      </c>
      <c r="C171" s="25" t="s">
        <v>120</v>
      </c>
      <c r="D171" s="26" t="s">
        <v>120</v>
      </c>
    </row>
    <row r="172" spans="1:4" ht="29" x14ac:dyDescent="0.35">
      <c r="A172" s="29" t="s">
        <v>88</v>
      </c>
      <c r="B172" s="41">
        <f>SUM('Store 1'!B166+'Store 2'!B166+'Store 3'!B166+'Store 4'!B166+'Store 5'!B166+'Store 6'!B166+'Store 7'!B166+'Store 8'!B166+'Store 9'!B166+'Store 10'!B166)</f>
        <v>0</v>
      </c>
      <c r="C172" s="25" t="s">
        <v>120</v>
      </c>
      <c r="D172" s="26" t="s">
        <v>120</v>
      </c>
    </row>
    <row r="173" spans="1:4" ht="29" x14ac:dyDescent="0.35">
      <c r="A173" s="29" t="s">
        <v>89</v>
      </c>
      <c r="B173" s="41">
        <f>SUM('Store 1'!B167+'Store 2'!B167+'Store 3'!B167+'Store 4'!B167+'Store 5'!B167+'Store 6'!B167+'Store 7'!B167+'Store 8'!B167+'Store 9'!B167+'Store 10'!B167)</f>
        <v>0</v>
      </c>
      <c r="C173" s="25" t="s">
        <v>120</v>
      </c>
      <c r="D173" s="26" t="s">
        <v>120</v>
      </c>
    </row>
    <row r="174" spans="1:4" ht="29" x14ac:dyDescent="0.35">
      <c r="A174" s="29" t="s">
        <v>90</v>
      </c>
      <c r="B174" s="41">
        <f>SUM('Store 1'!B168+'Store 2'!B168+'Store 3'!B168+'Store 4'!B168+'Store 5'!B168+'Store 6'!B168+'Store 7'!B168+'Store 8'!B168+'Store 9'!B168+'Store 10'!B168)</f>
        <v>0</v>
      </c>
      <c r="C174" s="25" t="s">
        <v>120</v>
      </c>
      <c r="D174" s="26" t="s">
        <v>120</v>
      </c>
    </row>
    <row r="175" spans="1:4" ht="29" x14ac:dyDescent="0.35">
      <c r="A175" s="29" t="s">
        <v>91</v>
      </c>
      <c r="B175" s="41">
        <f>SUM('Store 1'!B169+'Store 2'!B169+'Store 3'!B169+'Store 4'!B169+'Store 5'!B169+'Store 6'!B169+'Store 7'!B169+'Store 8'!B169+'Store 9'!B169+'Store 10'!B169)</f>
        <v>0</v>
      </c>
      <c r="C175" s="25" t="s">
        <v>120</v>
      </c>
      <c r="D175" s="26" t="s">
        <v>120</v>
      </c>
    </row>
    <row r="176" spans="1:4" ht="29" x14ac:dyDescent="0.35">
      <c r="A176" s="29" t="s">
        <v>92</v>
      </c>
      <c r="B176" s="41">
        <f>SUM('Store 1'!B170+'Store 2'!B170+'Store 3'!B170+'Store 4'!B170+'Store 5'!B170+'Store 6'!B170+'Store 7'!B170+'Store 8'!B170+'Store 9'!B170+'Store 10'!B170)</f>
        <v>0</v>
      </c>
      <c r="C176" s="25" t="s">
        <v>120</v>
      </c>
      <c r="D176" s="26" t="s">
        <v>120</v>
      </c>
    </row>
    <row r="177" spans="1:5" ht="29" x14ac:dyDescent="0.35">
      <c r="A177" s="29" t="s">
        <v>93</v>
      </c>
      <c r="B177" s="41">
        <f>SUM('Store 1'!B171+'Store 2'!B171+'Store 3'!B171+'Store 4'!B171+'Store 5'!B171+'Store 6'!B171+'Store 7'!B171+'Store 8'!B171+'Store 9'!B171+'Store 10'!B171)</f>
        <v>0</v>
      </c>
      <c r="C177" s="25" t="s">
        <v>120</v>
      </c>
      <c r="D177" s="26" t="s">
        <v>120</v>
      </c>
    </row>
    <row r="178" spans="1:5" ht="29" x14ac:dyDescent="0.35">
      <c r="A178" s="29" t="s">
        <v>94</v>
      </c>
      <c r="B178" s="41">
        <f>SUM('Store 1'!B172+'Store 2'!B172+'Store 3'!B172+'Store 4'!B172+'Store 5'!B172+'Store 6'!B172+'Store 7'!B172+'Store 8'!B172+'Store 9'!B172+'Store 10'!B172)</f>
        <v>0</v>
      </c>
      <c r="C178" s="25" t="s">
        <v>120</v>
      </c>
      <c r="D178" s="26" t="s">
        <v>120</v>
      </c>
    </row>
    <row r="179" spans="1:5" ht="29" x14ac:dyDescent="0.35">
      <c r="A179" s="29" t="s">
        <v>95</v>
      </c>
      <c r="B179" s="41">
        <f>SUM('Store 1'!B173+'Store 2'!B173+'Store 3'!B173+'Store 4'!B173+'Store 5'!B173+'Store 6'!B173+'Store 7'!B173+'Store 8'!B173+'Store 9'!B173+'Store 10'!B173)</f>
        <v>0</v>
      </c>
      <c r="C179" s="25" t="s">
        <v>120</v>
      </c>
      <c r="D179" s="26" t="s">
        <v>120</v>
      </c>
    </row>
    <row r="180" spans="1:5" ht="29" x14ac:dyDescent="0.35">
      <c r="A180" s="29" t="s">
        <v>96</v>
      </c>
      <c r="B180" s="41">
        <f>SUM('Store 1'!B174+'Store 2'!B174+'Store 3'!B174+'Store 4'!B174+'Store 5'!B174+'Store 6'!B174+'Store 7'!B174+'Store 8'!B174+'Store 9'!B174+'Store 10'!B174)</f>
        <v>0</v>
      </c>
      <c r="C180" s="25" t="s">
        <v>120</v>
      </c>
      <c r="D180" s="26" t="s">
        <v>120</v>
      </c>
    </row>
    <row r="181" spans="1:5" ht="29" x14ac:dyDescent="0.35">
      <c r="A181" s="29" t="s">
        <v>97</v>
      </c>
      <c r="B181" s="41">
        <f>SUM('Store 1'!B175+'Store 2'!B175+'Store 3'!B175+'Store 4'!B175+'Store 5'!B175+'Store 6'!B175+'Store 7'!B175+'Store 8'!B175+'Store 9'!B175+'Store 10'!B175)</f>
        <v>0</v>
      </c>
      <c r="C181" s="25" t="s">
        <v>120</v>
      </c>
      <c r="D181" s="26" t="s">
        <v>120</v>
      </c>
    </row>
    <row r="182" spans="1:5" ht="29" x14ac:dyDescent="0.35">
      <c r="A182" s="29" t="s">
        <v>98</v>
      </c>
      <c r="B182" s="41">
        <f>SUM('Store 1'!B176+'Store 2'!B176+'Store 3'!B176+'Store 4'!B176+'Store 5'!B176+'Store 6'!B176+'Store 7'!B176+'Store 8'!B176+'Store 9'!B176+'Store 10'!B176)</f>
        <v>0</v>
      </c>
      <c r="C182" s="25" t="s">
        <v>120</v>
      </c>
      <c r="D182" s="26" t="s">
        <v>120</v>
      </c>
    </row>
    <row r="183" spans="1:5" ht="29" x14ac:dyDescent="0.35">
      <c r="A183" s="29" t="s">
        <v>99</v>
      </c>
      <c r="B183" s="41">
        <f>SUM('Store 1'!B177+'Store 2'!B177+'Store 3'!B177+'Store 4'!B177+'Store 5'!B177+'Store 6'!B177+'Store 7'!B177+'Store 8'!B177+'Store 9'!B177+'Store 10'!B177)</f>
        <v>0</v>
      </c>
      <c r="C183" s="25" t="s">
        <v>120</v>
      </c>
      <c r="D183" s="26" t="s">
        <v>120</v>
      </c>
    </row>
    <row r="184" spans="1:5" ht="29" x14ac:dyDescent="0.35">
      <c r="A184" s="29" t="s">
        <v>100</v>
      </c>
      <c r="B184" s="41">
        <f>SUM('Store 1'!B178+'Store 2'!B178+'Store 3'!B178+'Store 4'!B178+'Store 5'!B178+'Store 6'!B178+'Store 7'!B178+'Store 8'!B178+'Store 9'!B178+'Store 10'!B178)</f>
        <v>0</v>
      </c>
      <c r="C184" s="25" t="s">
        <v>120</v>
      </c>
      <c r="D184" s="26" t="s">
        <v>120</v>
      </c>
    </row>
    <row r="185" spans="1:5" ht="29" x14ac:dyDescent="0.35">
      <c r="A185" s="29" t="s">
        <v>101</v>
      </c>
      <c r="B185" s="41">
        <f>SUM('Store 1'!B179+'Store 2'!B179+'Store 3'!B179+'Store 4'!B179+'Store 5'!B179+'Store 6'!B179+'Store 7'!B179+'Store 8'!B179+'Store 9'!B179+'Store 10'!B179)</f>
        <v>0</v>
      </c>
      <c r="C185" s="25" t="s">
        <v>120</v>
      </c>
      <c r="D185" s="26" t="s">
        <v>120</v>
      </c>
    </row>
    <row r="186" spans="1:5" ht="29" x14ac:dyDescent="0.35">
      <c r="A186" s="29" t="s">
        <v>102</v>
      </c>
      <c r="B186" s="41">
        <f>SUM('Store 1'!B180+'Store 2'!B180+'Store 3'!B180+'Store 4'!B180+'Store 5'!B180+'Store 6'!B180+'Store 7'!B180+'Store 8'!B180+'Store 9'!B180+'Store 10'!B180)</f>
        <v>0</v>
      </c>
      <c r="C186" s="25" t="s">
        <v>120</v>
      </c>
      <c r="D186" s="26" t="s">
        <v>120</v>
      </c>
      <c r="E186" s="27"/>
    </row>
    <row r="187" spans="1:5" ht="29" x14ac:dyDescent="0.35">
      <c r="A187" s="29" t="s">
        <v>103</v>
      </c>
      <c r="B187" s="41">
        <f>SUM('Store 1'!B181+'Store 2'!B181+'Store 3'!B181+'Store 4'!B181+'Store 5'!B181+'Store 6'!B181+'Store 7'!B181+'Store 8'!B181+'Store 9'!B181+'Store 10'!B181)</f>
        <v>0</v>
      </c>
      <c r="C187" s="25" t="s">
        <v>120</v>
      </c>
      <c r="D187" s="26" t="s">
        <v>120</v>
      </c>
      <c r="E187" s="27"/>
    </row>
    <row r="188" spans="1:5" ht="29" x14ac:dyDescent="0.35">
      <c r="A188" s="29" t="s">
        <v>118</v>
      </c>
      <c r="B188" s="41">
        <f>SUM('Store 1'!B182+'Store 2'!B182+'Store 3'!B182+'Store 4'!B182+'Store 5'!B182+'Store 6'!B182+'Store 7'!B182+'Store 8'!B182+'Store 9'!B182+'Store 10'!B182)</f>
        <v>0</v>
      </c>
      <c r="C188" s="25" t="s">
        <v>120</v>
      </c>
      <c r="D188" s="26" t="s">
        <v>120</v>
      </c>
      <c r="E188" s="27"/>
    </row>
    <row r="189" spans="1:5" ht="29" x14ac:dyDescent="0.35">
      <c r="A189" s="16" t="s">
        <v>117</v>
      </c>
      <c r="B189" s="17">
        <f>SUM(B186:B188)</f>
        <v>0</v>
      </c>
      <c r="C189" s="17" t="e">
        <f>B189/B9</f>
        <v>#DIV/0!</v>
      </c>
      <c r="D189" s="18" t="e">
        <f>B189/B54</f>
        <v>#DIV/0!</v>
      </c>
    </row>
    <row r="190" spans="1:5" ht="29" x14ac:dyDescent="0.35">
      <c r="A190" s="29" t="s">
        <v>104</v>
      </c>
      <c r="B190" s="41">
        <f>SUM('Store 1'!B184+'Store 2'!B184+'Store 3'!B184+'Store 4'!B184+'Store 5'!B184+'Store 6'!B184+'Store 7'!B184+'Store 8'!B184+'Store 9'!B184+'Store 10'!B184)</f>
        <v>0</v>
      </c>
      <c r="C190" s="25" t="s">
        <v>120</v>
      </c>
      <c r="D190" s="26" t="s">
        <v>120</v>
      </c>
      <c r="E190" s="27"/>
    </row>
    <row r="191" spans="1:5" ht="29" x14ac:dyDescent="0.35">
      <c r="A191" s="29" t="s">
        <v>119</v>
      </c>
      <c r="B191" s="41">
        <f>SUM('Store 1'!B185+'Store 2'!B185+'Store 3'!B185+'Store 4'!B185+'Store 5'!B185+'Store 6'!B185+'Store 7'!B185+'Store 8'!B185+'Store 9'!B185+'Store 10'!B185)</f>
        <v>0</v>
      </c>
      <c r="C191" s="25" t="s">
        <v>120</v>
      </c>
      <c r="D191" s="26" t="s">
        <v>120</v>
      </c>
      <c r="E191" s="28"/>
    </row>
    <row r="192" spans="1:5" ht="29" x14ac:dyDescent="0.35">
      <c r="A192" s="16" t="s">
        <v>107</v>
      </c>
      <c r="B192" s="17">
        <f>SUM(B147:B149,B151:B165,B167:B188,B190:B191)</f>
        <v>0</v>
      </c>
      <c r="C192" s="17" t="e">
        <f>B192/B9</f>
        <v>#DIV/0!</v>
      </c>
      <c r="D192" s="18" t="e">
        <f>B192/B54</f>
        <v>#DIV/0!</v>
      </c>
    </row>
    <row r="193" spans="1:4" ht="29" x14ac:dyDescent="0.35">
      <c r="A193" s="101" t="s">
        <v>108</v>
      </c>
      <c r="B193" s="102"/>
      <c r="C193" s="102"/>
      <c r="D193" s="103"/>
    </row>
    <row r="194" spans="1:4" ht="30" thickBot="1" x14ac:dyDescent="0.4">
      <c r="A194" s="19"/>
      <c r="B194" s="20" t="s">
        <v>21</v>
      </c>
      <c r="C194" s="20" t="s">
        <v>19</v>
      </c>
      <c r="D194" s="21" t="s">
        <v>22</v>
      </c>
    </row>
    <row r="195" spans="1:4" ht="30" thickBot="1" x14ac:dyDescent="0.4">
      <c r="A195" s="22" t="s">
        <v>109</v>
      </c>
      <c r="B195" s="23">
        <f>B127-B144-B192</f>
        <v>0</v>
      </c>
      <c r="C195" s="23" t="e">
        <f>B195/B9</f>
        <v>#DIV/0!</v>
      </c>
      <c r="D195" s="24" t="e">
        <f>B195/B54</f>
        <v>#DIV/0!</v>
      </c>
    </row>
  </sheetData>
  <sheetProtection algorithmName="SHA-512" hashValue="eq+0Aj+eLpU6jWD88O8970fJc9XUHyHfokWgyF/I8hiS3dBv+ethmF44gMVg64Ws04sRod/bvcDCBskD7LzFfw==" saltValue="urPrcfcra77QR7Oq79Av1A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75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0"/>
      <c r="C24" s="26" t="s">
        <v>120</v>
      </c>
      <c r="D24" s="28"/>
    </row>
    <row r="25" spans="1:4" ht="29" x14ac:dyDescent="0.35">
      <c r="A25" s="45" t="s">
        <v>110</v>
      </c>
      <c r="B25" s="17">
        <f>B24</f>
        <v>0</v>
      </c>
      <c r="C25" s="18" t="e">
        <f>B25/B48</f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5" t="e" vm="1">
        <v>#VALUE!</v>
      </c>
      <c r="B1" s="56"/>
      <c r="C1" s="57"/>
    </row>
    <row r="2" spans="1:4" ht="29" x14ac:dyDescent="0.35">
      <c r="A2" s="105" t="s">
        <v>248</v>
      </c>
      <c r="B2" s="106"/>
      <c r="C2" s="107"/>
    </row>
    <row r="3" spans="1:4" ht="30" thickBot="1" x14ac:dyDescent="0.4">
      <c r="A3" s="108" t="s">
        <v>2</v>
      </c>
      <c r="B3" s="109"/>
      <c r="C3" s="110"/>
    </row>
    <row r="4" spans="1:4" ht="29" x14ac:dyDescent="0.35">
      <c r="A4" s="101" t="s">
        <v>7</v>
      </c>
      <c r="B4" s="102"/>
      <c r="C4" s="103"/>
    </row>
    <row r="5" spans="1:4" ht="30" thickBot="1" x14ac:dyDescent="0.4">
      <c r="A5" s="22"/>
      <c r="B5" s="20" t="s">
        <v>18</v>
      </c>
      <c r="C5" s="49"/>
    </row>
    <row r="6" spans="1:4" ht="29" x14ac:dyDescent="0.35">
      <c r="A6" s="29" t="s">
        <v>23</v>
      </c>
      <c r="B6" s="59"/>
      <c r="C6" s="47" t="s">
        <v>120</v>
      </c>
    </row>
    <row r="7" spans="1:4" ht="29" x14ac:dyDescent="0.35">
      <c r="A7" s="29" t="s">
        <v>24</v>
      </c>
      <c r="B7" s="59"/>
      <c r="C7" s="47" t="s">
        <v>120</v>
      </c>
    </row>
    <row r="8" spans="1:4" ht="29" x14ac:dyDescent="0.35">
      <c r="A8" s="29" t="s">
        <v>8</v>
      </c>
      <c r="B8" s="59"/>
      <c r="C8" s="47" t="s">
        <v>120</v>
      </c>
    </row>
    <row r="9" spans="1:4" ht="29" x14ac:dyDescent="0.35">
      <c r="A9" s="29" t="s">
        <v>9</v>
      </c>
      <c r="B9" s="59"/>
      <c r="C9" s="47" t="s">
        <v>120</v>
      </c>
    </row>
    <row r="10" spans="1:4" ht="29" x14ac:dyDescent="0.35">
      <c r="A10" s="29" t="s">
        <v>10</v>
      </c>
      <c r="B10" s="59"/>
      <c r="C10" s="47" t="s">
        <v>120</v>
      </c>
    </row>
    <row r="11" spans="1:4" ht="29" x14ac:dyDescent="0.35">
      <c r="A11" s="101" t="s">
        <v>20</v>
      </c>
      <c r="B11" s="102"/>
      <c r="C11" s="103"/>
    </row>
    <row r="12" spans="1:4" ht="30" thickBot="1" x14ac:dyDescent="0.4">
      <c r="A12" s="19"/>
      <c r="B12" s="33" t="s">
        <v>21</v>
      </c>
      <c r="C12" s="34" t="s">
        <v>22</v>
      </c>
    </row>
    <row r="13" spans="1:4" ht="29" x14ac:dyDescent="0.35">
      <c r="A13" s="44" t="s">
        <v>25</v>
      </c>
      <c r="B13" s="60"/>
      <c r="C13" s="26" t="s">
        <v>120</v>
      </c>
      <c r="D13" s="28"/>
    </row>
    <row r="14" spans="1:4" ht="29" x14ac:dyDescent="0.35">
      <c r="A14" s="44" t="s">
        <v>26</v>
      </c>
      <c r="B14" s="60"/>
      <c r="C14" s="26" t="s">
        <v>120</v>
      </c>
    </row>
    <row r="15" spans="1:4" ht="29" x14ac:dyDescent="0.35">
      <c r="A15" s="44" t="s">
        <v>27</v>
      </c>
      <c r="B15" s="60"/>
      <c r="C15" s="26" t="s">
        <v>120</v>
      </c>
    </row>
    <row r="16" spans="1:4" ht="29" x14ac:dyDescent="0.35">
      <c r="A16" s="44" t="s">
        <v>28</v>
      </c>
      <c r="B16" s="60"/>
      <c r="C16" s="26" t="s">
        <v>120</v>
      </c>
    </row>
    <row r="17" spans="1:4" ht="29" x14ac:dyDescent="0.35">
      <c r="A17" s="44" t="s">
        <v>29</v>
      </c>
      <c r="B17" s="60"/>
      <c r="C17" s="26" t="s">
        <v>120</v>
      </c>
    </row>
    <row r="18" spans="1:4" ht="29" x14ac:dyDescent="0.35">
      <c r="A18" s="44" t="s">
        <v>30</v>
      </c>
      <c r="B18" s="60"/>
      <c r="C18" s="26" t="s">
        <v>120</v>
      </c>
    </row>
    <row r="19" spans="1:4" ht="29" x14ac:dyDescent="0.35">
      <c r="A19" s="44" t="s">
        <v>31</v>
      </c>
      <c r="B19" s="60"/>
      <c r="C19" s="26" t="s">
        <v>120</v>
      </c>
    </row>
    <row r="20" spans="1:4" ht="29" x14ac:dyDescent="0.35">
      <c r="A20" s="44" t="s">
        <v>32</v>
      </c>
      <c r="B20" s="60"/>
      <c r="C20" s="26" t="s">
        <v>120</v>
      </c>
    </row>
    <row r="21" spans="1:4" ht="29" x14ac:dyDescent="0.35">
      <c r="A21" s="44" t="s">
        <v>33</v>
      </c>
      <c r="B21" s="60"/>
      <c r="C21" s="26" t="s">
        <v>120</v>
      </c>
    </row>
    <row r="22" spans="1:4" ht="29" x14ac:dyDescent="0.35">
      <c r="A22" s="44" t="s">
        <v>34</v>
      </c>
      <c r="B22" s="60"/>
      <c r="C22" s="26" t="s">
        <v>120</v>
      </c>
    </row>
    <row r="23" spans="1:4" ht="29" x14ac:dyDescent="0.35">
      <c r="A23" s="45" t="s">
        <v>35</v>
      </c>
      <c r="B23" s="17">
        <f>SUM(B13:B22)</f>
        <v>0</v>
      </c>
      <c r="C23" s="18" t="e">
        <f>B23/B48</f>
        <v>#DIV/0!</v>
      </c>
      <c r="D23" s="28"/>
    </row>
    <row r="24" spans="1:4" ht="29" x14ac:dyDescent="0.35">
      <c r="A24" s="44" t="s">
        <v>250</v>
      </c>
      <c r="B24" s="64"/>
      <c r="C24" s="65" t="s">
        <v>120</v>
      </c>
      <c r="D24" s="28"/>
    </row>
    <row r="25" spans="1:4" ht="29" x14ac:dyDescent="0.35">
      <c r="A25" s="45" t="s">
        <v>110</v>
      </c>
      <c r="B25" s="66">
        <f>B24</f>
        <v>0</v>
      </c>
      <c r="C25" s="67" t="e">
        <v>#DIV/0!</v>
      </c>
      <c r="D25" s="28"/>
    </row>
    <row r="26" spans="1:4" ht="29" x14ac:dyDescent="0.35">
      <c r="A26" s="44" t="s">
        <v>36</v>
      </c>
      <c r="B26" s="60"/>
      <c r="C26" s="26" t="s">
        <v>120</v>
      </c>
    </row>
    <row r="27" spans="1:4" ht="29" x14ac:dyDescent="0.35">
      <c r="A27" s="44" t="s">
        <v>37</v>
      </c>
      <c r="B27" s="60"/>
      <c r="C27" s="26" t="s">
        <v>120</v>
      </c>
    </row>
    <row r="28" spans="1:4" ht="29" x14ac:dyDescent="0.35">
      <c r="A28" s="44" t="s">
        <v>38</v>
      </c>
      <c r="B28" s="60"/>
      <c r="C28" s="26" t="s">
        <v>120</v>
      </c>
    </row>
    <row r="29" spans="1:4" ht="29" x14ac:dyDescent="0.35">
      <c r="A29" s="44" t="s">
        <v>39</v>
      </c>
      <c r="B29" s="60"/>
      <c r="C29" s="26" t="s">
        <v>120</v>
      </c>
    </row>
    <row r="30" spans="1:4" ht="29" x14ac:dyDescent="0.35">
      <c r="A30" s="44" t="s">
        <v>40</v>
      </c>
      <c r="B30" s="60"/>
      <c r="C30" s="26" t="s">
        <v>120</v>
      </c>
    </row>
    <row r="31" spans="1:4" ht="29" x14ac:dyDescent="0.35">
      <c r="A31" s="44" t="s">
        <v>41</v>
      </c>
      <c r="B31" s="60"/>
      <c r="C31" s="26" t="s">
        <v>120</v>
      </c>
    </row>
    <row r="32" spans="1:4" ht="29" x14ac:dyDescent="0.35">
      <c r="A32" s="44" t="s">
        <v>42</v>
      </c>
      <c r="B32" s="60"/>
      <c r="C32" s="26" t="s">
        <v>120</v>
      </c>
    </row>
    <row r="33" spans="1:3" ht="29" x14ac:dyDescent="0.35">
      <c r="A33" s="45" t="s">
        <v>111</v>
      </c>
      <c r="B33" s="17">
        <f>SUM(B26:B32)</f>
        <v>0</v>
      </c>
      <c r="C33" s="18" t="e">
        <f>B33/B48</f>
        <v>#DIV/0!</v>
      </c>
    </row>
    <row r="34" spans="1:3" ht="29" x14ac:dyDescent="0.35">
      <c r="A34" s="44" t="s">
        <v>43</v>
      </c>
      <c r="B34" s="60"/>
      <c r="C34" s="26" t="s">
        <v>120</v>
      </c>
    </row>
    <row r="35" spans="1:3" ht="29" x14ac:dyDescent="0.35">
      <c r="A35" s="44" t="s">
        <v>44</v>
      </c>
      <c r="B35" s="60"/>
      <c r="C35" s="26" t="s">
        <v>120</v>
      </c>
    </row>
    <row r="36" spans="1:3" ht="29" x14ac:dyDescent="0.35">
      <c r="A36" s="45" t="s">
        <v>45</v>
      </c>
      <c r="B36" s="17">
        <f>SUM(B34:B35)</f>
        <v>0</v>
      </c>
      <c r="C36" s="18" t="e">
        <f>B36/B48</f>
        <v>#DIV/0!</v>
      </c>
    </row>
    <row r="37" spans="1:3" ht="29" x14ac:dyDescent="0.35">
      <c r="A37" s="44" t="s">
        <v>46</v>
      </c>
      <c r="B37" s="60"/>
      <c r="C37" s="26" t="s">
        <v>120</v>
      </c>
    </row>
    <row r="38" spans="1:3" ht="29" x14ac:dyDescent="0.35">
      <c r="A38" s="44" t="s">
        <v>47</v>
      </c>
      <c r="B38" s="60"/>
      <c r="C38" s="26" t="s">
        <v>120</v>
      </c>
    </row>
    <row r="39" spans="1:3" ht="29" x14ac:dyDescent="0.35">
      <c r="A39" s="44" t="s">
        <v>48</v>
      </c>
      <c r="B39" s="60"/>
      <c r="C39" s="26" t="s">
        <v>120</v>
      </c>
    </row>
    <row r="40" spans="1:3" ht="29" x14ac:dyDescent="0.35">
      <c r="A40" s="44" t="s">
        <v>49</v>
      </c>
      <c r="B40" s="60"/>
      <c r="C40" s="26" t="s">
        <v>120</v>
      </c>
    </row>
    <row r="41" spans="1:3" ht="29" x14ac:dyDescent="0.35">
      <c r="A41" s="44" t="s">
        <v>50</v>
      </c>
      <c r="B41" s="60"/>
      <c r="C41" s="26" t="s">
        <v>120</v>
      </c>
    </row>
    <row r="42" spans="1:3" ht="29" x14ac:dyDescent="0.35">
      <c r="A42" s="44" t="s">
        <v>51</v>
      </c>
      <c r="B42" s="60"/>
      <c r="C42" s="26" t="s">
        <v>120</v>
      </c>
    </row>
    <row r="43" spans="1:3" ht="29" x14ac:dyDescent="0.35">
      <c r="A43" s="44" t="s">
        <v>52</v>
      </c>
      <c r="B43" s="60"/>
      <c r="C43" s="26" t="s">
        <v>120</v>
      </c>
    </row>
    <row r="44" spans="1:3" ht="29" x14ac:dyDescent="0.35">
      <c r="A44" s="44" t="s">
        <v>53</v>
      </c>
      <c r="B44" s="60"/>
      <c r="C44" s="26" t="s">
        <v>120</v>
      </c>
    </row>
    <row r="45" spans="1:3" ht="29" x14ac:dyDescent="0.35">
      <c r="A45" s="44" t="s">
        <v>54</v>
      </c>
      <c r="B45" s="60"/>
      <c r="C45" s="26" t="s">
        <v>120</v>
      </c>
    </row>
    <row r="46" spans="1:3" ht="29" x14ac:dyDescent="0.35">
      <c r="A46" s="16" t="s">
        <v>55</v>
      </c>
      <c r="B46" s="17">
        <f>SUM(B37:B45)</f>
        <v>0</v>
      </c>
      <c r="C46" s="18" t="e">
        <f>B46/B48</f>
        <v>#DIV/0!</v>
      </c>
    </row>
    <row r="47" spans="1:3" ht="29" x14ac:dyDescent="0.35">
      <c r="A47" s="16" t="s">
        <v>127</v>
      </c>
      <c r="B47" s="17" t="e">
        <f>B48/B7</f>
        <v>#DIV/0!</v>
      </c>
      <c r="C47" s="26" t="s">
        <v>120</v>
      </c>
    </row>
    <row r="48" spans="1:3" ht="29" x14ac:dyDescent="0.35">
      <c r="A48" s="16" t="s">
        <v>56</v>
      </c>
      <c r="B48" s="17">
        <f>SUM(B23,B25,B33,B36,B46)</f>
        <v>0</v>
      </c>
      <c r="C48" s="26" t="s">
        <v>120</v>
      </c>
    </row>
    <row r="49" spans="1:4" ht="29" x14ac:dyDescent="0.35">
      <c r="A49" s="101" t="s">
        <v>57</v>
      </c>
      <c r="B49" s="102"/>
      <c r="C49" s="103"/>
    </row>
    <row r="50" spans="1:4" ht="30" thickBot="1" x14ac:dyDescent="0.4">
      <c r="A50" s="19"/>
      <c r="B50" s="20" t="s">
        <v>21</v>
      </c>
      <c r="C50" s="21" t="s">
        <v>22</v>
      </c>
    </row>
    <row r="51" spans="1:4" ht="29" x14ac:dyDescent="0.35">
      <c r="A51" s="29" t="s">
        <v>25</v>
      </c>
      <c r="B51" s="60"/>
      <c r="C51" s="26" t="s">
        <v>120</v>
      </c>
    </row>
    <row r="52" spans="1:4" ht="29" x14ac:dyDescent="0.35">
      <c r="A52" s="29" t="s">
        <v>26</v>
      </c>
      <c r="B52" s="60"/>
      <c r="C52" s="26" t="s">
        <v>120</v>
      </c>
    </row>
    <row r="53" spans="1:4" ht="29" x14ac:dyDescent="0.35">
      <c r="A53" s="29" t="s">
        <v>27</v>
      </c>
      <c r="B53" s="60"/>
      <c r="C53" s="26" t="s">
        <v>120</v>
      </c>
    </row>
    <row r="54" spans="1:4" ht="29" x14ac:dyDescent="0.35">
      <c r="A54" s="29" t="s">
        <v>28</v>
      </c>
      <c r="B54" s="60"/>
      <c r="C54" s="26" t="s">
        <v>120</v>
      </c>
    </row>
    <row r="55" spans="1:4" ht="29" x14ac:dyDescent="0.35">
      <c r="A55" s="29" t="s">
        <v>29</v>
      </c>
      <c r="B55" s="60"/>
      <c r="C55" s="26" t="s">
        <v>120</v>
      </c>
    </row>
    <row r="56" spans="1:4" ht="29" x14ac:dyDescent="0.35">
      <c r="A56" s="29" t="s">
        <v>30</v>
      </c>
      <c r="B56" s="60"/>
      <c r="C56" s="26" t="s">
        <v>120</v>
      </c>
    </row>
    <row r="57" spans="1:4" ht="29" x14ac:dyDescent="0.35">
      <c r="A57" s="29" t="s">
        <v>31</v>
      </c>
      <c r="B57" s="60"/>
      <c r="C57" s="26" t="s">
        <v>120</v>
      </c>
    </row>
    <row r="58" spans="1:4" ht="29" x14ac:dyDescent="0.35">
      <c r="A58" s="29" t="s">
        <v>32</v>
      </c>
      <c r="B58" s="60"/>
      <c r="C58" s="26" t="s">
        <v>120</v>
      </c>
    </row>
    <row r="59" spans="1:4" ht="29" x14ac:dyDescent="0.35">
      <c r="A59" s="29" t="s">
        <v>33</v>
      </c>
      <c r="B59" s="60"/>
      <c r="C59" s="26" t="s">
        <v>120</v>
      </c>
    </row>
    <row r="60" spans="1:4" ht="29" x14ac:dyDescent="0.35">
      <c r="A60" s="29" t="s">
        <v>34</v>
      </c>
      <c r="B60" s="60"/>
      <c r="C60" s="26" t="s">
        <v>120</v>
      </c>
    </row>
    <row r="61" spans="1:4" ht="29" x14ac:dyDescent="0.35">
      <c r="A61" s="16" t="s">
        <v>122</v>
      </c>
      <c r="B61" s="17">
        <f>SUM(B51:B60)</f>
        <v>0</v>
      </c>
      <c r="C61" s="18" t="e">
        <f>B61/B23</f>
        <v>#DIV/0!</v>
      </c>
      <c r="D61" s="28"/>
    </row>
    <row r="62" spans="1:4" ht="29" x14ac:dyDescent="0.35">
      <c r="A62" s="29" t="s">
        <v>251</v>
      </c>
      <c r="B62" s="60"/>
      <c r="C62" s="26" t="s">
        <v>120</v>
      </c>
      <c r="D62" s="28"/>
    </row>
    <row r="63" spans="1:4" ht="29" x14ac:dyDescent="0.35">
      <c r="A63" s="16" t="s">
        <v>121</v>
      </c>
      <c r="B63" s="17">
        <f>B62</f>
        <v>0</v>
      </c>
      <c r="C63" s="18" t="e">
        <f>B63/B25</f>
        <v>#DIV/0!</v>
      </c>
      <c r="D63" s="28"/>
    </row>
    <row r="64" spans="1:4" ht="29" x14ac:dyDescent="0.35">
      <c r="A64" s="29" t="s">
        <v>36</v>
      </c>
      <c r="B64" s="60"/>
      <c r="C64" s="26" t="s">
        <v>120</v>
      </c>
    </row>
    <row r="65" spans="1:4" ht="29" x14ac:dyDescent="0.35">
      <c r="A65" s="29" t="s">
        <v>37</v>
      </c>
      <c r="B65" s="60"/>
      <c r="C65" s="26" t="s">
        <v>120</v>
      </c>
    </row>
    <row r="66" spans="1:4" ht="29" x14ac:dyDescent="0.35">
      <c r="A66" s="29" t="s">
        <v>38</v>
      </c>
      <c r="B66" s="60"/>
      <c r="C66" s="26" t="s">
        <v>120</v>
      </c>
    </row>
    <row r="67" spans="1:4" ht="29" x14ac:dyDescent="0.35">
      <c r="A67" s="29" t="s">
        <v>39</v>
      </c>
      <c r="B67" s="60"/>
      <c r="C67" s="26" t="s">
        <v>120</v>
      </c>
    </row>
    <row r="68" spans="1:4" ht="29" x14ac:dyDescent="0.35">
      <c r="A68" s="29" t="s">
        <v>40</v>
      </c>
      <c r="B68" s="60"/>
      <c r="C68" s="26" t="s">
        <v>120</v>
      </c>
    </row>
    <row r="69" spans="1:4" ht="29" x14ac:dyDescent="0.35">
      <c r="A69" s="29" t="s">
        <v>41</v>
      </c>
      <c r="B69" s="60"/>
      <c r="C69" s="26" t="s">
        <v>120</v>
      </c>
    </row>
    <row r="70" spans="1:4" ht="29" x14ac:dyDescent="0.35">
      <c r="A70" s="29" t="s">
        <v>42</v>
      </c>
      <c r="B70" s="60"/>
      <c r="C70" s="26" t="s">
        <v>120</v>
      </c>
    </row>
    <row r="71" spans="1:4" ht="29" x14ac:dyDescent="0.35">
      <c r="A71" s="16" t="s">
        <v>123</v>
      </c>
      <c r="B71" s="17">
        <f>SUM(B64:B70)</f>
        <v>0</v>
      </c>
      <c r="C71" s="18" t="e">
        <f>B71/B33</f>
        <v>#DIV/0!</v>
      </c>
    </row>
    <row r="72" spans="1:4" ht="29" x14ac:dyDescent="0.35">
      <c r="A72" s="29" t="s">
        <v>43</v>
      </c>
      <c r="B72" s="60"/>
      <c r="C72" s="26" t="s">
        <v>120</v>
      </c>
    </row>
    <row r="73" spans="1:4" ht="29" x14ac:dyDescent="0.35">
      <c r="A73" s="29" t="s">
        <v>44</v>
      </c>
      <c r="B73" s="60"/>
      <c r="C73" s="26" t="s">
        <v>120</v>
      </c>
    </row>
    <row r="74" spans="1:4" ht="29" x14ac:dyDescent="0.35">
      <c r="A74" s="16" t="s">
        <v>124</v>
      </c>
      <c r="B74" s="17">
        <f>SUM(B72:B73)</f>
        <v>0</v>
      </c>
      <c r="C74" s="18" t="e">
        <f>B74/B36</f>
        <v>#DIV/0!</v>
      </c>
      <c r="D74" s="43"/>
    </row>
    <row r="75" spans="1:4" ht="29" x14ac:dyDescent="0.35">
      <c r="A75" s="29" t="s">
        <v>46</v>
      </c>
      <c r="B75" s="60"/>
      <c r="C75" s="26" t="s">
        <v>120</v>
      </c>
    </row>
    <row r="76" spans="1:4" ht="29" x14ac:dyDescent="0.35">
      <c r="A76" s="29" t="s">
        <v>47</v>
      </c>
      <c r="B76" s="60"/>
      <c r="C76" s="26" t="s">
        <v>120</v>
      </c>
    </row>
    <row r="77" spans="1:4" ht="29" x14ac:dyDescent="0.35">
      <c r="A77" s="29" t="s">
        <v>48</v>
      </c>
      <c r="B77" s="60"/>
      <c r="C77" s="26" t="s">
        <v>120</v>
      </c>
    </row>
    <row r="78" spans="1:4" ht="29" x14ac:dyDescent="0.35">
      <c r="A78" s="29" t="s">
        <v>49</v>
      </c>
      <c r="B78" s="60"/>
      <c r="C78" s="26" t="s">
        <v>120</v>
      </c>
    </row>
    <row r="79" spans="1:4" ht="29" x14ac:dyDescent="0.35">
      <c r="A79" s="29" t="s">
        <v>50</v>
      </c>
      <c r="B79" s="60"/>
      <c r="C79" s="26" t="s">
        <v>120</v>
      </c>
    </row>
    <row r="80" spans="1:4" ht="29" x14ac:dyDescent="0.35">
      <c r="A80" s="29" t="s">
        <v>51</v>
      </c>
      <c r="B80" s="60"/>
      <c r="C80" s="26" t="s">
        <v>120</v>
      </c>
    </row>
    <row r="81" spans="1:3" ht="29" x14ac:dyDescent="0.35">
      <c r="A81" s="29" t="s">
        <v>52</v>
      </c>
      <c r="B81" s="41"/>
      <c r="C81" s="26" t="s">
        <v>120</v>
      </c>
    </row>
    <row r="82" spans="1:3" ht="29" x14ac:dyDescent="0.35">
      <c r="A82" s="29" t="s">
        <v>53</v>
      </c>
      <c r="B82" s="60"/>
      <c r="C82" s="26" t="s">
        <v>120</v>
      </c>
    </row>
    <row r="83" spans="1:3" ht="29" x14ac:dyDescent="0.35">
      <c r="A83" s="29" t="s">
        <v>54</v>
      </c>
      <c r="B83" s="60"/>
      <c r="C83" s="26" t="s">
        <v>120</v>
      </c>
    </row>
    <row r="84" spans="1:3" ht="29" x14ac:dyDescent="0.35">
      <c r="A84" s="16" t="s">
        <v>125</v>
      </c>
      <c r="B84" s="17">
        <f>SUM(B75:B83)</f>
        <v>0</v>
      </c>
      <c r="C84" s="18" t="e">
        <f>B84/B46</f>
        <v>#DIV/0!</v>
      </c>
    </row>
    <row r="85" spans="1:3" ht="29" x14ac:dyDescent="0.35">
      <c r="A85" s="16" t="s">
        <v>58</v>
      </c>
      <c r="B85" s="17">
        <f>SUM(B61,B63,B71,B74,B84)</f>
        <v>0</v>
      </c>
      <c r="C85" s="18" t="e">
        <f>B85/B48</f>
        <v>#DIV/0!</v>
      </c>
    </row>
    <row r="86" spans="1:3" ht="29" x14ac:dyDescent="0.35">
      <c r="A86" s="101" t="s">
        <v>59</v>
      </c>
      <c r="B86" s="102"/>
      <c r="C86" s="103"/>
    </row>
    <row r="87" spans="1:3" ht="30" thickBot="1" x14ac:dyDescent="0.4">
      <c r="A87" s="19"/>
      <c r="B87" s="20" t="s">
        <v>21</v>
      </c>
      <c r="C87" s="21" t="s">
        <v>22</v>
      </c>
    </row>
    <row r="88" spans="1:3" ht="29" x14ac:dyDescent="0.35">
      <c r="A88" s="37" t="s">
        <v>25</v>
      </c>
      <c r="B88" s="38">
        <f t="shared" ref="B88:B98" si="0">B13-B51</f>
        <v>0</v>
      </c>
      <c r="C88" s="40" t="s">
        <v>120</v>
      </c>
    </row>
    <row r="89" spans="1:3" ht="29" x14ac:dyDescent="0.35">
      <c r="A89" s="37" t="s">
        <v>26</v>
      </c>
      <c r="B89" s="41">
        <f t="shared" si="0"/>
        <v>0</v>
      </c>
      <c r="C89" s="26" t="s">
        <v>120</v>
      </c>
    </row>
    <row r="90" spans="1:3" ht="29" x14ac:dyDescent="0.35">
      <c r="A90" s="37" t="s">
        <v>27</v>
      </c>
      <c r="B90" s="41">
        <f t="shared" si="0"/>
        <v>0</v>
      </c>
      <c r="C90" s="26" t="s">
        <v>120</v>
      </c>
    </row>
    <row r="91" spans="1:3" ht="29" x14ac:dyDescent="0.35">
      <c r="A91" s="37" t="s">
        <v>28</v>
      </c>
      <c r="B91" s="41">
        <f t="shared" si="0"/>
        <v>0</v>
      </c>
      <c r="C91" s="26" t="s">
        <v>120</v>
      </c>
    </row>
    <row r="92" spans="1:3" ht="29" x14ac:dyDescent="0.35">
      <c r="A92" s="37" t="s">
        <v>29</v>
      </c>
      <c r="B92" s="41">
        <f t="shared" si="0"/>
        <v>0</v>
      </c>
      <c r="C92" s="26" t="s">
        <v>120</v>
      </c>
    </row>
    <row r="93" spans="1:3" ht="29" x14ac:dyDescent="0.35">
      <c r="A93" s="37" t="s">
        <v>30</v>
      </c>
      <c r="B93" s="41">
        <f t="shared" si="0"/>
        <v>0</v>
      </c>
      <c r="C93" s="26" t="s">
        <v>120</v>
      </c>
    </row>
    <row r="94" spans="1:3" ht="29" x14ac:dyDescent="0.35">
      <c r="A94" s="37" t="s">
        <v>31</v>
      </c>
      <c r="B94" s="41">
        <f t="shared" si="0"/>
        <v>0</v>
      </c>
      <c r="C94" s="26" t="s">
        <v>120</v>
      </c>
    </row>
    <row r="95" spans="1:3" ht="29" x14ac:dyDescent="0.35">
      <c r="A95" s="37" t="s">
        <v>32</v>
      </c>
      <c r="B95" s="41">
        <f t="shared" si="0"/>
        <v>0</v>
      </c>
      <c r="C95" s="26" t="s">
        <v>120</v>
      </c>
    </row>
    <row r="96" spans="1:3" ht="29" x14ac:dyDescent="0.35">
      <c r="A96" s="37" t="s">
        <v>33</v>
      </c>
      <c r="B96" s="41">
        <f t="shared" si="0"/>
        <v>0</v>
      </c>
      <c r="C96" s="26" t="s">
        <v>120</v>
      </c>
    </row>
    <row r="97" spans="1:3" ht="29" x14ac:dyDescent="0.35">
      <c r="A97" s="37" t="s">
        <v>34</v>
      </c>
      <c r="B97" s="41">
        <f t="shared" si="0"/>
        <v>0</v>
      </c>
      <c r="C97" s="26" t="s">
        <v>120</v>
      </c>
    </row>
    <row r="98" spans="1:3" ht="29" x14ac:dyDescent="0.35">
      <c r="A98" s="42" t="s">
        <v>126</v>
      </c>
      <c r="B98" s="17">
        <f t="shared" si="0"/>
        <v>0</v>
      </c>
      <c r="C98" s="18" t="e">
        <f>B98/B23</f>
        <v>#DIV/0!</v>
      </c>
    </row>
    <row r="99" spans="1:3" ht="29" x14ac:dyDescent="0.35">
      <c r="A99" s="42" t="s">
        <v>128</v>
      </c>
      <c r="B99" s="17">
        <f t="shared" ref="B99:B120" si="1">B25-B63</f>
        <v>0</v>
      </c>
      <c r="C99" s="18" t="e">
        <f>B99/B25</f>
        <v>#DIV/0!</v>
      </c>
    </row>
    <row r="100" spans="1:3" ht="29" x14ac:dyDescent="0.35">
      <c r="A100" s="37" t="s">
        <v>36</v>
      </c>
      <c r="B100" s="41">
        <f t="shared" si="1"/>
        <v>0</v>
      </c>
      <c r="C100" s="26" t="s">
        <v>120</v>
      </c>
    </row>
    <row r="101" spans="1:3" ht="29" x14ac:dyDescent="0.35">
      <c r="A101" s="37" t="s">
        <v>37</v>
      </c>
      <c r="B101" s="41">
        <f t="shared" si="1"/>
        <v>0</v>
      </c>
      <c r="C101" s="26" t="s">
        <v>120</v>
      </c>
    </row>
    <row r="102" spans="1:3" ht="29" x14ac:dyDescent="0.35">
      <c r="A102" s="37" t="s">
        <v>38</v>
      </c>
      <c r="B102" s="41">
        <f t="shared" si="1"/>
        <v>0</v>
      </c>
      <c r="C102" s="26" t="s">
        <v>120</v>
      </c>
    </row>
    <row r="103" spans="1:3" ht="29" x14ac:dyDescent="0.35">
      <c r="A103" s="37" t="s">
        <v>39</v>
      </c>
      <c r="B103" s="41">
        <f t="shared" si="1"/>
        <v>0</v>
      </c>
      <c r="C103" s="26" t="s">
        <v>120</v>
      </c>
    </row>
    <row r="104" spans="1:3" ht="29" x14ac:dyDescent="0.35">
      <c r="A104" s="37" t="s">
        <v>40</v>
      </c>
      <c r="B104" s="41">
        <f t="shared" si="1"/>
        <v>0</v>
      </c>
      <c r="C104" s="26" t="s">
        <v>120</v>
      </c>
    </row>
    <row r="105" spans="1:3" ht="29" x14ac:dyDescent="0.35">
      <c r="A105" s="37" t="s">
        <v>41</v>
      </c>
      <c r="B105" s="41">
        <f t="shared" si="1"/>
        <v>0</v>
      </c>
      <c r="C105" s="26" t="s">
        <v>120</v>
      </c>
    </row>
    <row r="106" spans="1:3" ht="29" x14ac:dyDescent="0.35">
      <c r="A106" s="37" t="s">
        <v>42</v>
      </c>
      <c r="B106" s="41">
        <f t="shared" si="1"/>
        <v>0</v>
      </c>
      <c r="C106" s="26" t="s">
        <v>120</v>
      </c>
    </row>
    <row r="107" spans="1:3" ht="29" x14ac:dyDescent="0.35">
      <c r="A107" s="42" t="s">
        <v>129</v>
      </c>
      <c r="B107" s="17">
        <f t="shared" si="1"/>
        <v>0</v>
      </c>
      <c r="C107" s="18" t="e">
        <f>B107/B33</f>
        <v>#DIV/0!</v>
      </c>
    </row>
    <row r="108" spans="1:3" ht="29" x14ac:dyDescent="0.35">
      <c r="A108" s="37" t="s">
        <v>43</v>
      </c>
      <c r="B108" s="41">
        <f t="shared" si="1"/>
        <v>0</v>
      </c>
      <c r="C108" s="26" t="s">
        <v>120</v>
      </c>
    </row>
    <row r="109" spans="1:3" ht="29" x14ac:dyDescent="0.35">
      <c r="A109" s="37" t="s">
        <v>44</v>
      </c>
      <c r="B109" s="41">
        <f t="shared" si="1"/>
        <v>0</v>
      </c>
      <c r="C109" s="26" t="s">
        <v>120</v>
      </c>
    </row>
    <row r="110" spans="1:3" ht="29" x14ac:dyDescent="0.35">
      <c r="A110" s="42" t="s">
        <v>130</v>
      </c>
      <c r="B110" s="17">
        <f t="shared" si="1"/>
        <v>0</v>
      </c>
      <c r="C110" s="18" t="e">
        <f>B110/B36</f>
        <v>#DIV/0!</v>
      </c>
    </row>
    <row r="111" spans="1:3" ht="29" x14ac:dyDescent="0.35">
      <c r="A111" s="37" t="s">
        <v>46</v>
      </c>
      <c r="B111" s="41">
        <f t="shared" si="1"/>
        <v>0</v>
      </c>
      <c r="C111" s="26" t="s">
        <v>120</v>
      </c>
    </row>
    <row r="112" spans="1:3" ht="29" x14ac:dyDescent="0.35">
      <c r="A112" s="37" t="s">
        <v>47</v>
      </c>
      <c r="B112" s="41">
        <f t="shared" si="1"/>
        <v>0</v>
      </c>
      <c r="C112" s="26" t="s">
        <v>120</v>
      </c>
    </row>
    <row r="113" spans="1:3" ht="29" x14ac:dyDescent="0.35">
      <c r="A113" s="37" t="s">
        <v>48</v>
      </c>
      <c r="B113" s="41">
        <f t="shared" si="1"/>
        <v>0</v>
      </c>
      <c r="C113" s="26" t="s">
        <v>120</v>
      </c>
    </row>
    <row r="114" spans="1:3" ht="29" x14ac:dyDescent="0.35">
      <c r="A114" s="37" t="s">
        <v>49</v>
      </c>
      <c r="B114" s="41">
        <f t="shared" si="1"/>
        <v>0</v>
      </c>
      <c r="C114" s="26" t="s">
        <v>120</v>
      </c>
    </row>
    <row r="115" spans="1:3" ht="29" x14ac:dyDescent="0.35">
      <c r="A115" s="37" t="s">
        <v>50</v>
      </c>
      <c r="B115" s="41">
        <f t="shared" si="1"/>
        <v>0</v>
      </c>
      <c r="C115" s="26" t="s">
        <v>120</v>
      </c>
    </row>
    <row r="116" spans="1:3" ht="29" x14ac:dyDescent="0.35">
      <c r="A116" s="37" t="s">
        <v>51</v>
      </c>
      <c r="B116" s="41">
        <f t="shared" si="1"/>
        <v>0</v>
      </c>
      <c r="C116" s="26" t="s">
        <v>120</v>
      </c>
    </row>
    <row r="117" spans="1:3" ht="29" x14ac:dyDescent="0.35">
      <c r="A117" s="37" t="s">
        <v>52</v>
      </c>
      <c r="B117" s="41">
        <f t="shared" si="1"/>
        <v>0</v>
      </c>
      <c r="C117" s="26" t="s">
        <v>120</v>
      </c>
    </row>
    <row r="118" spans="1:3" ht="29" x14ac:dyDescent="0.35">
      <c r="A118" s="37" t="s">
        <v>53</v>
      </c>
      <c r="B118" s="41">
        <f t="shared" si="1"/>
        <v>0</v>
      </c>
      <c r="C118" s="26" t="s">
        <v>120</v>
      </c>
    </row>
    <row r="119" spans="1:3" ht="29" x14ac:dyDescent="0.35">
      <c r="A119" s="37" t="s">
        <v>54</v>
      </c>
      <c r="B119" s="41">
        <f t="shared" si="1"/>
        <v>0</v>
      </c>
      <c r="C119" s="26" t="s">
        <v>120</v>
      </c>
    </row>
    <row r="120" spans="1:3" ht="29" x14ac:dyDescent="0.35">
      <c r="A120" s="16" t="s">
        <v>131</v>
      </c>
      <c r="B120" s="17">
        <f t="shared" si="1"/>
        <v>0</v>
      </c>
      <c r="C120" s="18" t="e">
        <f>B120/B46</f>
        <v>#DIV/0!</v>
      </c>
    </row>
    <row r="121" spans="1:3" ht="29" x14ac:dyDescent="0.35">
      <c r="A121" s="16" t="s">
        <v>62</v>
      </c>
      <c r="B121" s="17">
        <f>B48-B85</f>
        <v>0</v>
      </c>
      <c r="C121" s="18" t="e">
        <f>B121/B48</f>
        <v>#DIV/0!</v>
      </c>
    </row>
    <row r="122" spans="1:3" ht="29" x14ac:dyDescent="0.35">
      <c r="A122" s="101" t="s">
        <v>63</v>
      </c>
      <c r="B122" s="102"/>
      <c r="C122" s="103"/>
    </row>
    <row r="123" spans="1:3" ht="30" thickBot="1" x14ac:dyDescent="0.4">
      <c r="A123" s="19"/>
      <c r="B123" s="20" t="s">
        <v>21</v>
      </c>
      <c r="C123" s="21" t="s">
        <v>22</v>
      </c>
    </row>
    <row r="124" spans="1:3" ht="29" x14ac:dyDescent="0.35">
      <c r="A124" s="29" t="s">
        <v>114</v>
      </c>
      <c r="B124" s="60"/>
      <c r="C124" s="36" t="e">
        <f>B124/B121</f>
        <v>#DIV/0!</v>
      </c>
    </row>
    <row r="125" spans="1:3" ht="29" x14ac:dyDescent="0.35">
      <c r="A125" s="29" t="s">
        <v>112</v>
      </c>
      <c r="B125" s="60"/>
      <c r="C125" s="36" t="e">
        <f>B125/B121</f>
        <v>#DIV/0!</v>
      </c>
    </row>
    <row r="126" spans="1:3" ht="29" x14ac:dyDescent="0.35">
      <c r="A126" s="29" t="s">
        <v>11</v>
      </c>
      <c r="B126" s="60"/>
      <c r="C126" s="36" t="e">
        <f>B126/B121</f>
        <v>#DIV/0!</v>
      </c>
    </row>
    <row r="127" spans="1:3" ht="29" x14ac:dyDescent="0.35">
      <c r="A127" s="16" t="s">
        <v>113</v>
      </c>
      <c r="B127" s="17">
        <f>SUM(B124:B126)</f>
        <v>0</v>
      </c>
      <c r="C127" s="18" t="e">
        <f>B127/B121</f>
        <v>#DIV/0!</v>
      </c>
    </row>
    <row r="128" spans="1:3" ht="29" x14ac:dyDescent="0.35">
      <c r="A128" s="29" t="s">
        <v>12</v>
      </c>
      <c r="B128" s="60"/>
      <c r="C128" s="36" t="e">
        <f>B128/B121</f>
        <v>#DIV/0!</v>
      </c>
    </row>
    <row r="129" spans="1:8" ht="29" x14ac:dyDescent="0.35">
      <c r="A129" s="29" t="s">
        <v>13</v>
      </c>
      <c r="B129" s="60"/>
      <c r="C129" s="36" t="e">
        <f>B129/B121</f>
        <v>#DIV/0!</v>
      </c>
    </row>
    <row r="130" spans="1:8" ht="29" x14ac:dyDescent="0.35">
      <c r="A130" s="29" t="s">
        <v>14</v>
      </c>
      <c r="B130" s="60"/>
      <c r="C130" s="36" t="e">
        <f>B130/B121</f>
        <v>#DIV/0!</v>
      </c>
    </row>
    <row r="131" spans="1:8" ht="29" x14ac:dyDescent="0.35">
      <c r="A131" s="16" t="s">
        <v>115</v>
      </c>
      <c r="B131" s="17">
        <f>SUM(B128:B130)</f>
        <v>0</v>
      </c>
      <c r="C131" s="18" t="e">
        <f>B131/B121</f>
        <v>#DIV/0!</v>
      </c>
    </row>
    <row r="132" spans="1:8" ht="29" x14ac:dyDescent="0.35">
      <c r="A132" s="29" t="s">
        <v>15</v>
      </c>
      <c r="B132" s="60"/>
      <c r="C132" s="36" t="e">
        <f>B132/B121</f>
        <v>#DIV/0!</v>
      </c>
    </row>
    <row r="133" spans="1:8" ht="29" x14ac:dyDescent="0.35">
      <c r="A133" s="29" t="s">
        <v>16</v>
      </c>
      <c r="B133" s="60"/>
      <c r="C133" s="36" t="e">
        <f>B133/B121</f>
        <v>#DIV/0!</v>
      </c>
    </row>
    <row r="134" spans="1:8" ht="29" x14ac:dyDescent="0.35">
      <c r="A134" s="29" t="s">
        <v>64</v>
      </c>
      <c r="B134" s="60"/>
      <c r="C134" s="36" t="e">
        <f>B134/B121</f>
        <v>#DIV/0!</v>
      </c>
    </row>
    <row r="135" spans="1:8" ht="29" x14ac:dyDescent="0.35">
      <c r="A135" s="29" t="s">
        <v>60</v>
      </c>
      <c r="B135" s="60"/>
      <c r="C135" s="36" t="e">
        <f>B135/B121</f>
        <v>#DIV/0!</v>
      </c>
    </row>
    <row r="136" spans="1:8" ht="29" x14ac:dyDescent="0.35">
      <c r="A136" s="29" t="s">
        <v>17</v>
      </c>
      <c r="B136" s="60"/>
      <c r="C136" s="36" t="e">
        <f>B136/B121</f>
        <v>#DIV/0!</v>
      </c>
    </row>
    <row r="137" spans="1:8" ht="29" x14ac:dyDescent="0.35">
      <c r="A137" s="29" t="s">
        <v>65</v>
      </c>
      <c r="B137" s="60"/>
      <c r="C137" s="36" t="e">
        <f>B137/B121</f>
        <v>#DIV/0!</v>
      </c>
    </row>
    <row r="138" spans="1:8" ht="29" x14ac:dyDescent="0.35">
      <c r="A138" s="16" t="s">
        <v>66</v>
      </c>
      <c r="B138" s="17">
        <f>SUM(B127,B131,B132:B137)</f>
        <v>0</v>
      </c>
      <c r="C138" s="18" t="e">
        <f>B138/B121</f>
        <v>#DIV/0!</v>
      </c>
      <c r="D138" s="104"/>
      <c r="E138" s="104"/>
      <c r="F138" s="104"/>
      <c r="G138" s="104"/>
      <c r="H138" s="104"/>
    </row>
    <row r="139" spans="1:8" ht="29" x14ac:dyDescent="0.35">
      <c r="A139" s="101" t="s">
        <v>67</v>
      </c>
      <c r="B139" s="102"/>
      <c r="C139" s="103"/>
    </row>
    <row r="140" spans="1:8" ht="30" thickBot="1" x14ac:dyDescent="0.4">
      <c r="A140" s="19"/>
      <c r="B140" s="33" t="s">
        <v>21</v>
      </c>
      <c r="C140" s="34" t="s">
        <v>22</v>
      </c>
    </row>
    <row r="141" spans="1:8" ht="29" x14ac:dyDescent="0.35">
      <c r="A141" s="29" t="s">
        <v>68</v>
      </c>
      <c r="B141" s="60"/>
      <c r="C141" s="26" t="s">
        <v>120</v>
      </c>
    </row>
    <row r="142" spans="1:8" ht="29" x14ac:dyDescent="0.35">
      <c r="A142" s="32" t="s">
        <v>69</v>
      </c>
      <c r="B142" s="61"/>
      <c r="C142" s="31" t="s">
        <v>120</v>
      </c>
    </row>
    <row r="143" spans="1:8" ht="29" x14ac:dyDescent="0.35">
      <c r="A143" s="29" t="s">
        <v>70</v>
      </c>
      <c r="B143" s="60"/>
      <c r="C143" s="26" t="s">
        <v>120</v>
      </c>
    </row>
    <row r="144" spans="1:8" ht="29" x14ac:dyDescent="0.35">
      <c r="A144" s="16" t="s">
        <v>106</v>
      </c>
      <c r="B144" s="17">
        <f>SUM(B142:B143)</f>
        <v>0</v>
      </c>
      <c r="C144" s="18" t="e">
        <f>B144/B48</f>
        <v>#DIV/0!</v>
      </c>
    </row>
    <row r="145" spans="1:4" ht="29" x14ac:dyDescent="0.35">
      <c r="A145" s="29" t="s">
        <v>116</v>
      </c>
      <c r="B145" s="60"/>
      <c r="C145" s="26" t="s">
        <v>120</v>
      </c>
      <c r="D145" s="27"/>
    </row>
    <row r="146" spans="1:4" ht="29" x14ac:dyDescent="0.35">
      <c r="A146" s="29" t="s">
        <v>71</v>
      </c>
      <c r="B146" s="60"/>
      <c r="C146" s="26" t="s">
        <v>120</v>
      </c>
    </row>
    <row r="147" spans="1:4" ht="29" x14ac:dyDescent="0.35">
      <c r="A147" s="29" t="s">
        <v>72</v>
      </c>
      <c r="B147" s="60"/>
      <c r="C147" s="26" t="s">
        <v>120</v>
      </c>
    </row>
    <row r="148" spans="1:4" ht="29" x14ac:dyDescent="0.35">
      <c r="A148" s="29" t="s">
        <v>73</v>
      </c>
      <c r="B148" s="60"/>
      <c r="C148" s="26" t="s">
        <v>120</v>
      </c>
    </row>
    <row r="149" spans="1:4" ht="29" x14ac:dyDescent="0.35">
      <c r="A149" s="29" t="s">
        <v>74</v>
      </c>
      <c r="B149" s="60"/>
      <c r="C149" s="26" t="s">
        <v>120</v>
      </c>
    </row>
    <row r="150" spans="1:4" ht="29" x14ac:dyDescent="0.35">
      <c r="A150" s="29" t="s">
        <v>75</v>
      </c>
      <c r="B150" s="60"/>
      <c r="C150" s="26" t="s">
        <v>120</v>
      </c>
    </row>
    <row r="151" spans="1:4" ht="29" x14ac:dyDescent="0.35">
      <c r="A151" s="29" t="s">
        <v>76</v>
      </c>
      <c r="B151" s="60"/>
      <c r="C151" s="26" t="s">
        <v>120</v>
      </c>
    </row>
    <row r="152" spans="1:4" ht="29" x14ac:dyDescent="0.35">
      <c r="A152" s="29" t="s">
        <v>77</v>
      </c>
      <c r="B152" s="60"/>
      <c r="C152" s="26" t="s">
        <v>120</v>
      </c>
    </row>
    <row r="153" spans="1:4" ht="29" x14ac:dyDescent="0.35">
      <c r="A153" s="29" t="s">
        <v>78</v>
      </c>
      <c r="B153" s="60"/>
      <c r="C153" s="26" t="s">
        <v>120</v>
      </c>
    </row>
    <row r="154" spans="1:4" ht="29" x14ac:dyDescent="0.35">
      <c r="A154" s="29" t="s">
        <v>61</v>
      </c>
      <c r="B154" s="60"/>
      <c r="C154" s="26" t="s">
        <v>120</v>
      </c>
    </row>
    <row r="155" spans="1:4" ht="29" x14ac:dyDescent="0.35">
      <c r="A155" s="29" t="s">
        <v>79</v>
      </c>
      <c r="B155" s="60"/>
      <c r="C155" s="26" t="s">
        <v>120</v>
      </c>
    </row>
    <row r="156" spans="1:4" ht="29" x14ac:dyDescent="0.35">
      <c r="A156" s="29" t="s">
        <v>80</v>
      </c>
      <c r="B156" s="60"/>
      <c r="C156" s="26" t="s">
        <v>120</v>
      </c>
    </row>
    <row r="157" spans="1:4" ht="29" x14ac:dyDescent="0.35">
      <c r="A157" s="29" t="s">
        <v>81</v>
      </c>
      <c r="B157" s="60"/>
      <c r="C157" s="26" t="s">
        <v>120</v>
      </c>
    </row>
    <row r="158" spans="1:4" ht="29" x14ac:dyDescent="0.35">
      <c r="A158" s="29" t="s">
        <v>82</v>
      </c>
      <c r="B158" s="60"/>
      <c r="C158" s="26" t="s">
        <v>120</v>
      </c>
    </row>
    <row r="159" spans="1:4" ht="29" x14ac:dyDescent="0.35">
      <c r="A159" s="29" t="s">
        <v>83</v>
      </c>
      <c r="B159" s="60"/>
      <c r="C159" s="26" t="s">
        <v>120</v>
      </c>
    </row>
    <row r="160" spans="1:4" ht="29" x14ac:dyDescent="0.35">
      <c r="A160" s="16" t="s">
        <v>105</v>
      </c>
      <c r="B160" s="17">
        <f>SUM(B156:B159)</f>
        <v>0</v>
      </c>
      <c r="C160" s="18" t="e">
        <f>B160/B48</f>
        <v>#DIV/0!</v>
      </c>
    </row>
    <row r="161" spans="1:3" ht="29" x14ac:dyDescent="0.35">
      <c r="A161" s="29" t="s">
        <v>84</v>
      </c>
      <c r="B161" s="60"/>
      <c r="C161" s="26" t="s">
        <v>120</v>
      </c>
    </row>
    <row r="162" spans="1:3" ht="29" x14ac:dyDescent="0.35">
      <c r="A162" s="29" t="s">
        <v>85</v>
      </c>
      <c r="B162" s="60"/>
      <c r="C162" s="26" t="s">
        <v>120</v>
      </c>
    </row>
    <row r="163" spans="1:3" ht="29" x14ac:dyDescent="0.35">
      <c r="A163" s="29" t="s">
        <v>86</v>
      </c>
      <c r="B163" s="60"/>
      <c r="C163" s="26" t="s">
        <v>120</v>
      </c>
    </row>
    <row r="164" spans="1:3" ht="29" x14ac:dyDescent="0.35">
      <c r="A164" s="29" t="s">
        <v>60</v>
      </c>
      <c r="B164" s="60"/>
      <c r="C164" s="26" t="s">
        <v>120</v>
      </c>
    </row>
    <row r="165" spans="1:3" ht="29" x14ac:dyDescent="0.35">
      <c r="A165" s="29" t="s">
        <v>87</v>
      </c>
      <c r="B165" s="60"/>
      <c r="C165" s="26" t="s">
        <v>120</v>
      </c>
    </row>
    <row r="166" spans="1:3" ht="29" x14ac:dyDescent="0.35">
      <c r="A166" s="29" t="s">
        <v>88</v>
      </c>
      <c r="B166" s="60"/>
      <c r="C166" s="26" t="s">
        <v>120</v>
      </c>
    </row>
    <row r="167" spans="1:3" ht="29" x14ac:dyDescent="0.35">
      <c r="A167" s="29" t="s">
        <v>89</v>
      </c>
      <c r="B167" s="60"/>
      <c r="C167" s="26" t="s">
        <v>120</v>
      </c>
    </row>
    <row r="168" spans="1:3" ht="29" x14ac:dyDescent="0.35">
      <c r="A168" s="29" t="s">
        <v>90</v>
      </c>
      <c r="B168" s="60"/>
      <c r="C168" s="26" t="s">
        <v>120</v>
      </c>
    </row>
    <row r="169" spans="1:3" ht="29" x14ac:dyDescent="0.35">
      <c r="A169" s="29" t="s">
        <v>91</v>
      </c>
      <c r="B169" s="60"/>
      <c r="C169" s="26" t="s">
        <v>120</v>
      </c>
    </row>
    <row r="170" spans="1:3" ht="29" x14ac:dyDescent="0.35">
      <c r="A170" s="29" t="s">
        <v>92</v>
      </c>
      <c r="B170" s="60"/>
      <c r="C170" s="26" t="s">
        <v>120</v>
      </c>
    </row>
    <row r="171" spans="1:3" ht="29" x14ac:dyDescent="0.35">
      <c r="A171" s="29" t="s">
        <v>93</v>
      </c>
      <c r="B171" s="60"/>
      <c r="C171" s="26" t="s">
        <v>120</v>
      </c>
    </row>
    <row r="172" spans="1:3" ht="29" x14ac:dyDescent="0.35">
      <c r="A172" s="29" t="s">
        <v>94</v>
      </c>
      <c r="B172" s="60"/>
      <c r="C172" s="26" t="s">
        <v>120</v>
      </c>
    </row>
    <row r="173" spans="1:3" ht="29" x14ac:dyDescent="0.35">
      <c r="A173" s="29" t="s">
        <v>95</v>
      </c>
      <c r="B173" s="60"/>
      <c r="C173" s="26" t="s">
        <v>120</v>
      </c>
    </row>
    <row r="174" spans="1:3" ht="29" x14ac:dyDescent="0.35">
      <c r="A174" s="29" t="s">
        <v>96</v>
      </c>
      <c r="B174" s="60"/>
      <c r="C174" s="26" t="s">
        <v>120</v>
      </c>
    </row>
    <row r="175" spans="1:3" ht="29" x14ac:dyDescent="0.35">
      <c r="A175" s="29" t="s">
        <v>97</v>
      </c>
      <c r="B175" s="60"/>
      <c r="C175" s="26" t="s">
        <v>120</v>
      </c>
    </row>
    <row r="176" spans="1:3" ht="29" x14ac:dyDescent="0.35">
      <c r="A176" s="29" t="s">
        <v>98</v>
      </c>
      <c r="B176" s="60"/>
      <c r="C176" s="26" t="s">
        <v>120</v>
      </c>
    </row>
    <row r="177" spans="1:4" ht="29" x14ac:dyDescent="0.35">
      <c r="A177" s="29" t="s">
        <v>99</v>
      </c>
      <c r="B177" s="60"/>
      <c r="C177" s="26" t="s">
        <v>120</v>
      </c>
    </row>
    <row r="178" spans="1:4" ht="29" x14ac:dyDescent="0.35">
      <c r="A178" s="29" t="s">
        <v>100</v>
      </c>
      <c r="B178" s="60"/>
      <c r="C178" s="26" t="s">
        <v>120</v>
      </c>
    </row>
    <row r="179" spans="1:4" ht="29" x14ac:dyDescent="0.35">
      <c r="A179" s="29" t="s">
        <v>101</v>
      </c>
      <c r="B179" s="60"/>
      <c r="C179" s="26" t="s">
        <v>120</v>
      </c>
    </row>
    <row r="180" spans="1:4" ht="29" x14ac:dyDescent="0.35">
      <c r="A180" s="29" t="s">
        <v>102</v>
      </c>
      <c r="B180" s="62"/>
      <c r="C180" s="26" t="s">
        <v>120</v>
      </c>
      <c r="D180" s="27"/>
    </row>
    <row r="181" spans="1:4" ht="29" x14ac:dyDescent="0.35">
      <c r="A181" s="29" t="s">
        <v>103</v>
      </c>
      <c r="B181" s="60"/>
      <c r="C181" s="26" t="s">
        <v>120</v>
      </c>
      <c r="D181" s="27"/>
    </row>
    <row r="182" spans="1:4" ht="29" x14ac:dyDescent="0.35">
      <c r="A182" s="29" t="s">
        <v>118</v>
      </c>
      <c r="B182" s="60"/>
      <c r="C182" s="26" t="s">
        <v>120</v>
      </c>
      <c r="D182" s="27"/>
    </row>
    <row r="183" spans="1:4" ht="29" x14ac:dyDescent="0.35">
      <c r="A183" s="16" t="s">
        <v>117</v>
      </c>
      <c r="B183" s="17">
        <f>SUM(B180:B182)</f>
        <v>0</v>
      </c>
      <c r="C183" s="18" t="e">
        <f>B183/B48</f>
        <v>#DIV/0!</v>
      </c>
    </row>
    <row r="184" spans="1:4" ht="29" x14ac:dyDescent="0.35">
      <c r="A184" s="29" t="s">
        <v>104</v>
      </c>
      <c r="B184" s="60"/>
      <c r="C184" s="26" t="s">
        <v>120</v>
      </c>
      <c r="D184" s="27"/>
    </row>
    <row r="185" spans="1:4" ht="29" x14ac:dyDescent="0.35">
      <c r="A185" s="29" t="s">
        <v>119</v>
      </c>
      <c r="B185" s="60"/>
      <c r="C185" s="26" t="s">
        <v>120</v>
      </c>
      <c r="D185" s="28"/>
    </row>
    <row r="186" spans="1:4" ht="29" x14ac:dyDescent="0.35">
      <c r="A186" s="16" t="s">
        <v>107</v>
      </c>
      <c r="B186" s="17">
        <f>SUM(B141:B143,B145:B159,B161:B178,B179:B182,B184:B185)</f>
        <v>0</v>
      </c>
      <c r="C186" s="18" t="e">
        <f>B186/B48</f>
        <v>#DIV/0!</v>
      </c>
    </row>
    <row r="187" spans="1:4" ht="29" x14ac:dyDescent="0.35">
      <c r="A187" s="101" t="s">
        <v>108</v>
      </c>
      <c r="B187" s="102"/>
      <c r="C187" s="103"/>
    </row>
    <row r="188" spans="1:4" ht="30" thickBot="1" x14ac:dyDescent="0.4">
      <c r="A188" s="19"/>
      <c r="B188" s="20" t="s">
        <v>21</v>
      </c>
      <c r="C188" s="21" t="s">
        <v>22</v>
      </c>
    </row>
    <row r="189" spans="1:4" ht="30" thickBot="1" x14ac:dyDescent="0.4">
      <c r="A189" s="22" t="s">
        <v>109</v>
      </c>
      <c r="B189" s="23">
        <f>B121-B138-B186</f>
        <v>0</v>
      </c>
      <c r="C189" s="24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2026-01-06T16:35:09Z</dcterms:modified>
</cp:coreProperties>
</file>